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4" yWindow="168" windowWidth="17376" windowHeight="9228" tabRatio="931" activeTab="3"/>
  </bookViews>
  <sheets>
    <sheet name="Information" sheetId="1" r:id="rId1"/>
    <sheet name="Locations_Data_Entry" sheetId="2" r:id="rId2"/>
    <sheet name="Locations_Field_Descriptions" sheetId="3" r:id="rId3"/>
    <sheet name="Samples_Data_Entry" sheetId="4" r:id="rId4"/>
    <sheet name="Samples_Field_Descriptions" sheetId="5" r:id="rId5"/>
    <sheet name="GC_Lab_Results" sheetId="6" r:id="rId6"/>
    <sheet name="GC_Lab_Results_Descriptions" sheetId="7" r:id="rId7"/>
    <sheet name="MicroTox_Data_Entry" sheetId="8" r:id="rId8"/>
    <sheet name="MicroTox_Field_Descriptions" sheetId="9" r:id="rId9"/>
  </sheets>
  <definedNames/>
  <calcPr fullCalcOnLoad="1"/>
</workbook>
</file>

<file path=xl/sharedStrings.xml><?xml version="1.0" encoding="utf-8"?>
<sst xmlns="http://schemas.openxmlformats.org/spreadsheetml/2006/main" count="753" uniqueCount="278">
  <si>
    <t>Free Text</t>
  </si>
  <si>
    <t>Comments or remarks related to this location.</t>
  </si>
  <si>
    <t>No</t>
  </si>
  <si>
    <t>Comments</t>
  </si>
  <si>
    <t>Yes</t>
  </si>
  <si>
    <t>Datum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</si>
  <si>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</si>
  <si>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</si>
  <si>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</si>
  <si>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</si>
  <si>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</si>
  <si>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</si>
  <si>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</si>
  <si>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</si>
  <si>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</si>
  <si>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</si>
  <si>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</si>
  <si>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</si>
  <si>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</si>
  <si>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</si>
  <si>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</si>
  <si>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</si>
  <si>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TimeDeployed</t>
  </si>
  <si>
    <t>TimeCollected</t>
  </si>
  <si>
    <t>Numeric</t>
  </si>
  <si>
    <t>SampleComments</t>
  </si>
  <si>
    <t>Comments on sample that was collected</t>
  </si>
  <si>
    <t>SampleType</t>
  </si>
  <si>
    <t xml:space="preserve"> </t>
  </si>
  <si>
    <t>CollectionMethod</t>
  </si>
  <si>
    <t>&lt;Cruise Start Date&gt;_&lt;Vessel Name&gt;</t>
  </si>
  <si>
    <t>Date that the sample collected.</t>
  </si>
  <si>
    <t>CruiseNum</t>
  </si>
  <si>
    <t>Unique identifier for the incremented Cruise number (e.g. 01)</t>
  </si>
  <si>
    <t>Decimal Degrees (six decimal places)</t>
  </si>
  <si>
    <t>The datum used to collect the latitude and longitude measurements.</t>
  </si>
  <si>
    <t>This Workbook contains 4 worksheets for recording Subsurface Monitoring data</t>
  </si>
  <si>
    <t>Each of these worksheets has a Descriptions table with field definitions</t>
  </si>
  <si>
    <t>Please fill out each table (as applicable) and provide to Subsurface Monitoring Unit in Houma</t>
  </si>
  <si>
    <t>Locations_Data_Entry | Locations_Field_Descriptions</t>
  </si>
  <si>
    <t>Sample_Data_Entry | Samples_Field_Descriptions</t>
  </si>
  <si>
    <t>Worksheets</t>
  </si>
  <si>
    <t>1)</t>
  </si>
  <si>
    <t>email data.smu@noaa.gov with the instruments description &amp; examples of the data output.</t>
  </si>
  <si>
    <t>2)</t>
  </si>
  <si>
    <t>3)</t>
  </si>
  <si>
    <t xml:space="preserve">We will work with EPA to update our databases with the new type of instrument, </t>
  </si>
  <si>
    <t>and find a name that does not conflict with other field names.</t>
  </si>
  <si>
    <t>*Required</t>
  </si>
  <si>
    <t>CruiseID*</t>
  </si>
  <si>
    <t>StationID*</t>
  </si>
  <si>
    <t>SampleID*</t>
  </si>
  <si>
    <t>SubSampleID*</t>
  </si>
  <si>
    <t>SampleMatrix*</t>
  </si>
  <si>
    <t>SampleType*</t>
  </si>
  <si>
    <t>CollectionMethod*</t>
  </si>
  <si>
    <t>SampleDate*</t>
  </si>
  <si>
    <t>TimeDeployed*</t>
  </si>
  <si>
    <t>TimeCollected*</t>
  </si>
  <si>
    <t>SampleTeam*</t>
  </si>
  <si>
    <t>CruiseNum*</t>
  </si>
  <si>
    <t>Latitude*</t>
  </si>
  <si>
    <r>
      <t xml:space="preserve">The latitude that is generated by the CDT (e.g.  </t>
    </r>
    <r>
      <rPr>
        <i/>
        <sz val="10"/>
        <rFont val="Times New Roman"/>
        <family val="1"/>
      </rPr>
      <t>28.732012</t>
    </r>
    <r>
      <rPr>
        <sz val="10"/>
        <rFont val="Times New Roman"/>
        <family val="1"/>
      </rPr>
      <t>).</t>
    </r>
  </si>
  <si>
    <t>Longitude*</t>
  </si>
  <si>
    <r>
      <t xml:space="preserve">The longitude that is generated by the CDT (e.g. </t>
    </r>
    <r>
      <rPr>
        <i/>
        <sz val="10"/>
        <rFont val="Times New Roman"/>
        <family val="1"/>
      </rPr>
      <t>-88.318897</t>
    </r>
    <r>
      <rPr>
        <sz val="10"/>
        <rFont val="Times New Roman"/>
        <family val="1"/>
      </rPr>
      <t>).</t>
    </r>
  </si>
  <si>
    <t>Depth*</t>
  </si>
  <si>
    <t>Date*</t>
  </si>
  <si>
    <t>Datum*</t>
  </si>
  <si>
    <t>Below is a list of previously recorded instrumentation data aboard research vessels.  If certain instrumentation is not listed, please email data.smu@noaa.gov for the addition of new equipment to the list.</t>
  </si>
  <si>
    <t>We will return your email with the new field names/descriptions for you to report.</t>
  </si>
  <si>
    <t>Total water depth in meters at this location as measured on cast line.</t>
  </si>
  <si>
    <t>The date that cores are collected</t>
  </si>
  <si>
    <t>CoreLength</t>
  </si>
  <si>
    <t>SampleTop</t>
  </si>
  <si>
    <t>SampleBottom</t>
  </si>
  <si>
    <t>CoreNumber(s)</t>
  </si>
  <si>
    <t>Unique identifier for the at-sea operating period.  (e.g., 09-11-10_Gyre)</t>
  </si>
  <si>
    <t>Unique identifier of the location at which samples are collected</t>
  </si>
  <si>
    <t xml:space="preserve"> As defined in Table ??</t>
  </si>
  <si>
    <t>TimePrepared</t>
  </si>
  <si>
    <t>Text</t>
  </si>
  <si>
    <t>Random number generated for each core and assigned by data manager; 1-12 for mega core or 1-8 for maxi-core.  If more than one core is used for sample, the numbers should be separated by comma, e.g., 2,5,11</t>
  </si>
  <si>
    <t>Number for the subsample within the core, starting with 1 and sequencing by 1.</t>
  </si>
  <si>
    <t>Matrix of the sample that is collected.  Distilled water for blanks.</t>
  </si>
  <si>
    <t>Must be “Composite” or “Discrete”</t>
  </si>
  <si>
    <t>The general method used to compose the sample.</t>
  </si>
  <si>
    <t>May be “Equipment Rinsate”, “Field Blank”, “Field Duplicate”, “Field Sample”, or “Trip Blank”</t>
  </si>
  <si>
    <t>Group responsible for sample and results</t>
  </si>
  <si>
    <t>HH:MM (local time)</t>
  </si>
  <si>
    <t>Time when the sampler is deployed from the ship</t>
  </si>
  <si>
    <t>Must be “Sediment”, “Supernatant” or "Distilled Water"</t>
  </si>
  <si>
    <t>Total length of core, in centimeters</t>
  </si>
  <si>
    <t>Assumption: For multi-core samples, the position within each core for the sample top and bottom will be the same. Approximate values are acceptable.</t>
  </si>
  <si>
    <t>Analysis</t>
  </si>
  <si>
    <t>Analysis to be performed on sample</t>
  </si>
  <si>
    <t>SurfaceCondition</t>
  </si>
  <si>
    <t>Surface condition relative to the presence of oil</t>
  </si>
  <si>
    <t>Possible values:  No visible oil, light sheen, heavy sheen, “Black” oil, mousse</t>
  </si>
  <si>
    <t>smudwh@gmail.com</t>
  </si>
  <si>
    <t>504-335-0931</t>
  </si>
  <si>
    <t>Subsurface Monitoring Unit -- Data Management</t>
  </si>
  <si>
    <t>Contact:</t>
  </si>
  <si>
    <t xml:space="preserve">Naphthalene </t>
  </si>
  <si>
    <t>Acenaphthylene</t>
  </si>
  <si>
    <t>Acenapthene</t>
  </si>
  <si>
    <t>Flourene</t>
  </si>
  <si>
    <t>Phenanthrene</t>
  </si>
  <si>
    <t>Anthracene</t>
  </si>
  <si>
    <t>Fluoranthene</t>
  </si>
  <si>
    <t>Pyrene</t>
  </si>
  <si>
    <t>Benzo(a)anthracene</t>
  </si>
  <si>
    <t>Chrysene</t>
  </si>
  <si>
    <t>Benzo(b)fluroanthene</t>
  </si>
  <si>
    <t>Benzo(k)fluroanthene</t>
  </si>
  <si>
    <t>Benzo(a)Pyrene</t>
  </si>
  <si>
    <t>Indeno(1,2,3-cd)Pyrene</t>
  </si>
  <si>
    <t>Dibenz(ah)anthracene</t>
  </si>
  <si>
    <t>Benzo(ghi)perylene</t>
  </si>
  <si>
    <t>MDL</t>
  </si>
  <si>
    <t>SU_Discoloration</t>
  </si>
  <si>
    <t>SU_Odor</t>
  </si>
  <si>
    <t>SU_Biota</t>
  </si>
  <si>
    <t>SD_Color</t>
  </si>
  <si>
    <t>SD_Contamination</t>
  </si>
  <si>
    <t>SD_Odor</t>
  </si>
  <si>
    <t>SD_Structure</t>
  </si>
  <si>
    <t>SD_Texture</t>
  </si>
  <si>
    <t>SD_Sorting</t>
  </si>
  <si>
    <t>SD_Strength</t>
  </si>
  <si>
    <t>SD_Bioturbation</t>
  </si>
  <si>
    <t>Unique identifier for the sample. (Matrix)-(Date)-(Vessel Code)-(Station #)-(Analysis)-(Sample #)</t>
  </si>
  <si>
    <r>
      <t xml:space="preserve">Valid values: MF for </t>
    </r>
    <r>
      <rPr>
        <sz val="10"/>
        <rFont val="Times New Roman"/>
        <family val="1"/>
      </rPr>
      <t>Macrofauna, MT for Meiofauna/toxicology, SP for sediment properties, CT for contaminants, and BC for bacteria, and NO for no analysis.</t>
    </r>
  </si>
  <si>
    <t xml:space="preserve">Numeric </t>
  </si>
  <si>
    <t>Moisture</t>
  </si>
  <si>
    <t>fraction rather than percent</t>
  </si>
  <si>
    <t>Analyte list may change based on onboard GC/MS capabilities and priorities</t>
  </si>
  <si>
    <t>For all analytes listed above</t>
  </si>
  <si>
    <t>Unique identifier for the at-sea operating period.  (e.g., 09-13-2010_Gyre)</t>
  </si>
  <si>
    <t>Unique identifier for the sample: (Matrix)-(Date)-(Vessel Code)-(Station Number)-(Analysis)-(Sample Number)</t>
  </si>
  <si>
    <t>Defined in Sample Naming Convention section, Data Management Plan</t>
  </si>
  <si>
    <t>As listed  in Table 1 of Data Management Plan</t>
  </si>
  <si>
    <t>Text: Possible values:  No visible oil, light sheen, heavy sheen, “Black” oil, mousse</t>
  </si>
  <si>
    <t>The type of sample that is being collected.  May be supertanant, sediment, visual inspection, trip blank, equipment blank, etc.</t>
  </si>
  <si>
    <t>Visual and aural properties on supernatant water (SU)</t>
  </si>
  <si>
    <t>Visual, aural and mechanical properties on sediment (SD)</t>
  </si>
  <si>
    <t>Onboard_Lab_Results | Lab_Results_Descriptions</t>
  </si>
  <si>
    <t>MicroTox_Data_Entry | MicroTox_Field_Descriptions</t>
  </si>
  <si>
    <t>Updated 09/14/2010</t>
  </si>
  <si>
    <t>User ID</t>
  </si>
  <si>
    <t>Instrument ID</t>
  </si>
  <si>
    <t>Test Name</t>
  </si>
  <si>
    <t>Toxicant</t>
  </si>
  <si>
    <t>Reagent Lot #</t>
  </si>
  <si>
    <t>Test Time</t>
  </si>
  <si>
    <t>Replicate</t>
  </si>
  <si>
    <t>Concentration</t>
  </si>
  <si>
    <t>I0</t>
  </si>
  <si>
    <t>It</t>
  </si>
  <si>
    <t>Gamma</t>
  </si>
  <si>
    <t>% Effect</t>
  </si>
  <si>
    <t>Measured from top of core, in centimeters, that is distance from top of core to supertanat/sediment interface.</t>
  </si>
  <si>
    <t>SedimentLength</t>
  </si>
  <si>
    <t>Measured in centimeters from supertanent/sediment interface to bottom of core</t>
  </si>
  <si>
    <t>Bottom of sample, measured from top of sediment, in centimeters</t>
  </si>
  <si>
    <t xml:space="preserve">Top of sample, measured from top of sediment, in centimeters </t>
  </si>
  <si>
    <t>Time when the sample is collected at seabed</t>
  </si>
  <si>
    <t>Time analysis is initiated</t>
  </si>
  <si>
    <t>SupernatantLength</t>
  </si>
  <si>
    <t>09-14-2010_Gyre</t>
  </si>
  <si>
    <t>SD</t>
  </si>
  <si>
    <t>VA</t>
  </si>
  <si>
    <t>FFC1</t>
  </si>
  <si>
    <t>TDI</t>
  </si>
  <si>
    <t>Scientist</t>
  </si>
  <si>
    <t>Name of the individual who prepared sample.</t>
  </si>
  <si>
    <t>SP</t>
  </si>
  <si>
    <t>HC</t>
  </si>
  <si>
    <t>MT</t>
  </si>
  <si>
    <t>Field sample</t>
  </si>
  <si>
    <t>Entrix</t>
  </si>
  <si>
    <t>ME</t>
  </si>
  <si>
    <t>MX</t>
  </si>
  <si>
    <t>MF</t>
  </si>
  <si>
    <t>TAMU</t>
  </si>
  <si>
    <t>GC</t>
  </si>
  <si>
    <t>Shaw</t>
  </si>
  <si>
    <t>SU</t>
  </si>
  <si>
    <t>BC</t>
  </si>
  <si>
    <t>LBNL</t>
  </si>
  <si>
    <t>DropNumber</t>
  </si>
  <si>
    <t>Numeric (1,2,3)</t>
  </si>
  <si>
    <t>Number identifier for each mega core drop at a given Station</t>
  </si>
  <si>
    <t>SD_Biota</t>
  </si>
  <si>
    <t>Test Date</t>
  </si>
  <si>
    <t>BT</t>
  </si>
  <si>
    <t>SD-20100916-GY01-FFC1-VA-001-PIC1</t>
  </si>
  <si>
    <t>SD-20100916-GY01-FFC1-VA-001-PIC2</t>
  </si>
  <si>
    <t>SD-20100916-GY01-FFC1-VA-001-PIC3</t>
  </si>
  <si>
    <t>SD-20100916-GY01-FFC1-VA-001-PIC4</t>
  </si>
  <si>
    <t>SD-20100916-GY01-FFC1-SP-001</t>
  </si>
  <si>
    <t>SD-20100916-GY01-FFC1-HC-001</t>
  </si>
  <si>
    <t>SD-20100916-GY01-FFC1-MT-001</t>
  </si>
  <si>
    <t>SD-20100916-GY01-FFC1-BT-001</t>
  </si>
  <si>
    <t>SD-20100916-GY01-FFC1-MX-001</t>
  </si>
  <si>
    <t>SU-20100916-GY01-FFC1-MX-001</t>
  </si>
  <si>
    <t>SD-20100916-GY01-FFC1-MF-001-5</t>
  </si>
  <si>
    <t>SD-20100916-GY01-FFC1-MF-001-10</t>
  </si>
  <si>
    <t>SD-20100916-GY01-FFC1-MF-002-5</t>
  </si>
  <si>
    <t>SD-20100916-GY01-FFC1-MF-002-10</t>
  </si>
  <si>
    <t>SD-20100916-GY01-FFC1-MF-003-5</t>
  </si>
  <si>
    <t>SD-20100916-GY01-FFC1-MF-003-10</t>
  </si>
  <si>
    <t>SD-20100916-GY01-FFC1-GC-001</t>
  </si>
  <si>
    <t>SD-20100916-GY01-FFC1-BC-001</t>
  </si>
  <si>
    <t>SU-20100916-GY01-FFC1-BC-001</t>
  </si>
  <si>
    <t>SU-20100916-GY01-FFC1-BC-002</t>
  </si>
  <si>
    <t>SU-20100916-GY01-FFC1-BC-003</t>
  </si>
  <si>
    <t>SU-20100916-GY01-FFC1-BC-004</t>
  </si>
  <si>
    <t>SU-20100916-GY01-FFC1-BC-005</t>
  </si>
  <si>
    <t>PositionNumber</t>
  </si>
  <si>
    <t>Peter Dimoulas</t>
  </si>
  <si>
    <t>Julian Fortney</t>
  </si>
  <si>
    <t>Don Dill</t>
  </si>
  <si>
    <t>Rick Kalke</t>
  </si>
  <si>
    <t>Abby Spencer</t>
  </si>
  <si>
    <t>None</t>
  </si>
  <si>
    <t>0-1 cm 10YR 3/4 dark yellowish brown. 2-50 cm 5Y 4/1 olive</t>
  </si>
  <si>
    <t>Silty Clay</t>
  </si>
  <si>
    <t>Well sorted</t>
  </si>
  <si>
    <t>Worm burrows</t>
  </si>
  <si>
    <t>Very soft</t>
  </si>
  <si>
    <t>No forams, shell fragments present</t>
  </si>
  <si>
    <t>USCS_Name</t>
  </si>
  <si>
    <t>OH</t>
  </si>
  <si>
    <t>Nomenclature based off Unified Soil Classification System. VDOT</t>
  </si>
  <si>
    <t>FF-C1</t>
  </si>
  <si>
    <t>No visible oil</t>
  </si>
  <si>
    <t>No laminae</t>
  </si>
  <si>
    <t>SD-20100916-GY01-FFC1-ME-002</t>
  </si>
  <si>
    <t>SD-20100916-GY01-FFC1-ME-001</t>
  </si>
  <si>
    <t>DPnB</t>
  </si>
  <si>
    <t>Sample Type</t>
  </si>
  <si>
    <t>MANAGER</t>
  </si>
  <si>
    <t>MASTER</t>
  </si>
  <si>
    <t>BASIC</t>
  </si>
  <si>
    <t>DROP1</t>
  </si>
  <si>
    <t>10E1005</t>
  </si>
  <si>
    <t>Control</t>
  </si>
  <si>
    <t>Date sample was tested.</t>
  </si>
  <si>
    <t xml:space="preserve">Duration of exposure of reagent to toxicant. Test times were 5 and 15 minutes. </t>
  </si>
  <si>
    <t>minutes</t>
  </si>
  <si>
    <t>Instrument User ID - MANAGER</t>
  </si>
  <si>
    <t>Instrument ID - MASTER</t>
  </si>
  <si>
    <t>BASIC TEST</t>
  </si>
  <si>
    <t>Multi Coring Device Drop number</t>
  </si>
  <si>
    <t>Supernatant Water (SU) collected from assigned core at each station.</t>
  </si>
  <si>
    <t>Microtox Acute Toxicity Test Reagent Lot #</t>
  </si>
  <si>
    <t>Describes whether sample is a control (blank) or 1-4 which represent different concentrations that result from serial dilutions.</t>
  </si>
  <si>
    <t>Sample replicate for each station number.</t>
  </si>
  <si>
    <t xml:space="preserve">Describes the concentration for the sample type that results from serial dilutions. </t>
  </si>
  <si>
    <t>Light measurement at zero time.</t>
  </si>
  <si>
    <t>Light measurement at designated test time (t), e.g. either 5 or 15 minute interval.</t>
  </si>
  <si>
    <r>
      <t>The gamma value is the ratio of the light lost at time t to the light remaining at time (t) for a given sample concentration. G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[R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x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) </t>
    </r>
    <r>
      <rPr>
        <sz val="10"/>
        <rFont val="Calibri"/>
        <family val="2"/>
      </rPr>
      <t>÷</t>
    </r>
    <r>
      <rPr>
        <sz val="10"/>
        <rFont val="Times New Roman"/>
        <family val="1"/>
      </rPr>
      <t xml:space="preserve"> I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] -1</t>
    </r>
  </si>
  <si>
    <r>
      <t>% Effect at time</t>
    </r>
    <r>
      <rPr>
        <vertAlign val="subscript"/>
        <sz val="10"/>
        <rFont val="Times New Roman"/>
        <family val="1"/>
      </rPr>
      <t xml:space="preserve"> t </t>
    </r>
    <r>
      <rPr>
        <sz val="10"/>
        <rFont val="Times New Roman"/>
        <family val="1"/>
      </rPr>
      <t>= [G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÷ (1 + G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)] x 100</t>
    </r>
  </si>
  <si>
    <t>moisture</t>
  </si>
  <si>
    <t>MDL_DPnB</t>
  </si>
  <si>
    <t>MDL_PAH</t>
  </si>
  <si>
    <t>0.23mg/kg</t>
  </si>
  <si>
    <t>0.023mg/kg</t>
  </si>
  <si>
    <t>4.42g sample</t>
  </si>
  <si>
    <t>WGS 84</t>
  </si>
  <si>
    <t>9,2,12</t>
  </si>
  <si>
    <t>5,12,6</t>
  </si>
  <si>
    <t>C</t>
  </si>
  <si>
    <t>D</t>
  </si>
  <si>
    <t>60,60,60</t>
  </si>
  <si>
    <t>10,11,13</t>
  </si>
  <si>
    <t>60,60, 60</t>
  </si>
  <si>
    <t>50,49,47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</si>
</sst>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mm/dd/yy\ hh:mm\ AM/PM"/>
    <numFmt numFmtId="166" formatCode="m/d/yyyy;@"/>
    <numFmt numFmtId="167" formatCode="0.000"/>
    <numFmt numFmtId="168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sz val="10"/>
      <name val="Calibri"/>
      <family val="2"/>
    </font>
    <font>
      <sz val="14"/>
      <color indexed="10"/>
      <name val="Calibri"/>
      <family val="2"/>
    </font>
    <font>
      <i/>
      <sz val="10"/>
      <name val="Times New Roman"/>
      <family val="1"/>
    </font>
    <font>
      <sz val="11"/>
      <name val="Times New Roman"/>
      <family val="1"/>
    </font>
    <font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5" fillId="2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5" fillId="20" borderId="10" xfId="0" applyNumberFormat="1" applyFont="1" applyFill="1" applyBorder="1" applyAlignment="1">
      <alignment horizontal="left" vertical="center"/>
    </xf>
    <xf numFmtId="1" fontId="5" fillId="20" borderId="10" xfId="0" applyNumberFormat="1" applyFont="1" applyFill="1" applyBorder="1" applyAlignment="1">
      <alignment horizontal="left" vertical="center"/>
    </xf>
    <xf numFmtId="164" fontId="3" fillId="20" borderId="10" xfId="0" applyNumberFormat="1" applyFont="1" applyFill="1" applyBorder="1" applyAlignment="1">
      <alignment vertical="center"/>
    </xf>
    <xf numFmtId="0" fontId="3" fillId="2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0" fillId="3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9" fillId="3" borderId="12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0" fontId="10" fillId="3" borderId="15" xfId="0" applyFont="1" applyFill="1" applyBorder="1" applyAlignment="1">
      <alignment/>
    </xf>
    <xf numFmtId="0" fontId="10" fillId="3" borderId="16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1" fontId="5" fillId="21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21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/>
    </xf>
    <xf numFmtId="0" fontId="5" fillId="21" borderId="10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left"/>
    </xf>
    <xf numFmtId="0" fontId="5" fillId="21" borderId="10" xfId="0" applyFont="1" applyFill="1" applyBorder="1" applyAlignment="1">
      <alignment horizontal="left"/>
    </xf>
    <xf numFmtId="0" fontId="5" fillId="21" borderId="10" xfId="0" applyFont="1" applyFill="1" applyBorder="1" applyAlignment="1">
      <alignment horizontal="left" wrapText="1"/>
    </xf>
    <xf numFmtId="1" fontId="5" fillId="21" borderId="10" xfId="0" applyNumberFormat="1" applyFont="1" applyFill="1" applyBorder="1" applyAlignment="1">
      <alignment horizontal="left"/>
    </xf>
    <xf numFmtId="0" fontId="8" fillId="21" borderId="10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64" fontId="3" fillId="21" borderId="10" xfId="0" applyNumberFormat="1" applyFont="1" applyFill="1" applyBorder="1" applyAlignment="1">
      <alignment vertical="center"/>
    </xf>
    <xf numFmtId="0" fontId="3" fillId="21" borderId="10" xfId="0" applyFont="1" applyFill="1" applyBorder="1" applyAlignment="1">
      <alignment vertical="center"/>
    </xf>
    <xf numFmtId="0" fontId="5" fillId="21" borderId="10" xfId="0" applyFont="1" applyFill="1" applyBorder="1" applyAlignment="1">
      <alignment/>
    </xf>
    <xf numFmtId="0" fontId="5" fillId="21" borderId="10" xfId="0" applyFont="1" applyFill="1" applyBorder="1" applyAlignment="1">
      <alignment horizontal="justify" vertical="center" wrapText="1"/>
    </xf>
    <xf numFmtId="0" fontId="5" fillId="21" borderId="10" xfId="0" applyFont="1" applyFill="1" applyBorder="1" applyAlignment="1">
      <alignment horizontal="center" vertical="center" wrapText="1"/>
    </xf>
    <xf numFmtId="164" fontId="5" fillId="21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164" fontId="3" fillId="21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3" fillId="21" borderId="10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Alignment="1">
      <alignment horizontal="left"/>
    </xf>
    <xf numFmtId="0" fontId="26" fillId="0" borderId="15" xfId="52" applyBorder="1" applyAlignment="1" applyProtection="1">
      <alignment/>
      <protection/>
    </xf>
    <xf numFmtId="0" fontId="0" fillId="0" borderId="0" xfId="56">
      <alignment/>
      <protection/>
    </xf>
    <xf numFmtId="0" fontId="8" fillId="20" borderId="10" xfId="57" applyFont="1" applyFill="1" applyBorder="1" applyAlignment="1">
      <alignment horizontal="center" vertical="center"/>
      <protection/>
    </xf>
    <xf numFmtId="0" fontId="8" fillId="20" borderId="10" xfId="57" applyFont="1" applyFill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0" xfId="57" applyFont="1" applyBorder="1" applyAlignment="1">
      <alignment vertical="center"/>
      <protection/>
    </xf>
    <xf numFmtId="0" fontId="7" fillId="0" borderId="10" xfId="57" applyFont="1" applyFill="1" applyBorder="1" applyAlignment="1">
      <alignment vertical="center" wrapText="1"/>
      <protection/>
    </xf>
    <xf numFmtId="0" fontId="4" fillId="0" borderId="0" xfId="57" applyFont="1" applyBorder="1" applyAlignment="1">
      <alignment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left" vertical="center" wrapText="1"/>
    </xf>
    <xf numFmtId="2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21" borderId="10" xfId="57" applyFont="1" applyFill="1" applyBorder="1">
      <alignment/>
      <protection/>
    </xf>
    <xf numFmtId="0" fontId="8" fillId="21" borderId="10" xfId="57" applyNumberFormat="1" applyFont="1" applyFill="1" applyBorder="1">
      <alignment/>
      <protection/>
    </xf>
    <xf numFmtId="2" fontId="8" fillId="21" borderId="10" xfId="57" applyNumberFormat="1" applyFont="1" applyFill="1" applyBorder="1">
      <alignment/>
      <protection/>
    </xf>
    <xf numFmtId="0" fontId="0" fillId="0" borderId="10" xfId="57" applyBorder="1">
      <alignment/>
      <protection/>
    </xf>
    <xf numFmtId="166" fontId="0" fillId="0" borderId="10" xfId="57" applyNumberFormat="1" applyBorder="1">
      <alignment/>
      <protection/>
    </xf>
    <xf numFmtId="0" fontId="0" fillId="0" borderId="10" xfId="57" applyNumberFormat="1" applyBorder="1">
      <alignment/>
      <protection/>
    </xf>
    <xf numFmtId="11" fontId="0" fillId="0" borderId="10" xfId="57" applyNumberFormat="1" applyBorder="1">
      <alignment/>
      <protection/>
    </xf>
    <xf numFmtId="2" fontId="0" fillId="0" borderId="10" xfId="57" applyNumberFormat="1" applyBorder="1">
      <alignment/>
      <protection/>
    </xf>
    <xf numFmtId="10" fontId="0" fillId="0" borderId="10" xfId="57" applyNumberFormat="1" applyBorder="1">
      <alignment/>
      <protection/>
    </xf>
    <xf numFmtId="0" fontId="8" fillId="21" borderId="10" xfId="57" applyFont="1" applyFill="1" applyBorder="1" applyAlignment="1">
      <alignment horizontal="center" vertical="center"/>
      <protection/>
    </xf>
    <xf numFmtId="164" fontId="6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wrapText="1"/>
      <protection/>
    </xf>
    <xf numFmtId="0" fontId="7" fillId="0" borderId="10" xfId="57" applyFont="1" applyBorder="1" applyAlignment="1">
      <alignment wrapText="1"/>
      <protection/>
    </xf>
    <xf numFmtId="0" fontId="6" fillId="0" borderId="10" xfId="57" applyFont="1" applyBorder="1" applyAlignment="1">
      <alignment horizontal="left" vertical="center" wrapText="1"/>
      <protection/>
    </xf>
    <xf numFmtId="0" fontId="7" fillId="0" borderId="10" xfId="57" applyFont="1" applyBorder="1">
      <alignment/>
      <protection/>
    </xf>
    <xf numFmtId="0" fontId="5" fillId="21" borderId="10" xfId="0" applyFont="1" applyFill="1" applyBorder="1" applyAlignment="1">
      <alignment horizontal="justify" vertical="center" wrapText="1"/>
    </xf>
    <xf numFmtId="2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21" borderId="10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udwh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9.140625" style="16" customWidth="1"/>
    <col min="2" max="2" width="8.7109375" style="16" customWidth="1"/>
    <col min="3" max="16384" width="9.140625" style="16" customWidth="1"/>
  </cols>
  <sheetData>
    <row r="1" ht="15.75" thickBot="1"/>
    <row r="2" spans="2:13" ht="15">
      <c r="B2" s="19" t="s">
        <v>36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ht="15">
      <c r="B3" s="22" t="s">
        <v>37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23"/>
    </row>
    <row r="4" spans="2:13" ht="15">
      <c r="B4" s="24"/>
      <c r="C4" s="17"/>
      <c r="D4" s="17"/>
      <c r="E4" s="17"/>
      <c r="F4" s="17"/>
      <c r="G4" s="17"/>
      <c r="H4" s="17"/>
      <c r="I4" s="17"/>
      <c r="J4" s="17"/>
      <c r="K4" s="17"/>
      <c r="L4" s="17"/>
      <c r="M4" s="25"/>
    </row>
    <row r="5" spans="2:13" ht="15.75">
      <c r="B5" s="26" t="s">
        <v>38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27"/>
    </row>
    <row r="6" spans="2:13" ht="15">
      <c r="B6" s="24"/>
      <c r="C6" s="17"/>
      <c r="D6" s="17"/>
      <c r="E6" s="17"/>
      <c r="F6" s="17"/>
      <c r="G6" s="17"/>
      <c r="H6" s="17"/>
      <c r="I6" s="17"/>
      <c r="J6" s="17"/>
      <c r="K6" s="17"/>
      <c r="L6" s="17"/>
      <c r="M6" s="25"/>
    </row>
    <row r="7" spans="2:13" ht="15">
      <c r="B7" s="28" t="s">
        <v>41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27"/>
    </row>
    <row r="8" spans="2:13" ht="15">
      <c r="B8" s="29" t="s">
        <v>39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2:13" ht="15">
      <c r="B9" s="24"/>
      <c r="C9" s="17"/>
      <c r="D9" s="17"/>
      <c r="E9" s="17"/>
      <c r="F9" s="17"/>
      <c r="G9" s="17"/>
      <c r="H9" s="17"/>
      <c r="I9" s="17"/>
      <c r="J9" s="17"/>
      <c r="K9" s="17"/>
      <c r="L9" s="17"/>
      <c r="M9" s="25"/>
    </row>
    <row r="10" spans="2:13" ht="15">
      <c r="B10" s="24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5"/>
    </row>
    <row r="11" spans="2:13" ht="15">
      <c r="B11" s="29" t="s">
        <v>40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2:13" ht="15">
      <c r="B12" s="24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5"/>
    </row>
    <row r="13" spans="2:13" ht="15">
      <c r="B13" s="2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5"/>
    </row>
    <row r="14" spans="2:13" ht="15">
      <c r="B14" s="29" t="s">
        <v>145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</row>
    <row r="15" spans="2:13" ht="15">
      <c r="B15" s="2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5"/>
    </row>
    <row r="16" spans="2:13" ht="15">
      <c r="B16" s="2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5"/>
    </row>
    <row r="17" spans="2:13" ht="15">
      <c r="B17" s="29" t="s">
        <v>146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</row>
    <row r="18" spans="2:13" ht="15">
      <c r="B18" s="24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5"/>
    </row>
    <row r="19" spans="2:13" ht="15">
      <c r="B19" s="24" t="s">
        <v>101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5"/>
    </row>
    <row r="20" spans="2:13" ht="15">
      <c r="B20" s="24" t="s">
        <v>100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5"/>
    </row>
    <row r="21" spans="2:13" ht="15">
      <c r="B21" s="70" t="s">
        <v>98</v>
      </c>
      <c r="C21" s="17"/>
      <c r="D21" s="17"/>
      <c r="E21" s="17"/>
      <c r="F21" s="17"/>
      <c r="G21" s="17"/>
      <c r="H21" s="17"/>
      <c r="I21" s="17"/>
      <c r="J21" s="17"/>
      <c r="K21" s="17"/>
      <c r="L21" s="25"/>
      <c r="M21" s="25"/>
    </row>
    <row r="22" spans="2:13" ht="15">
      <c r="B22" s="24" t="s">
        <v>99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5"/>
    </row>
    <row r="23" spans="2:13" ht="15">
      <c r="B23" s="2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5"/>
    </row>
    <row r="24" spans="2:13" ht="15">
      <c r="B24" s="2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5"/>
    </row>
    <row r="25" spans="2:13" ht="15.75" thickBot="1">
      <c r="B25" s="32" t="s">
        <v>147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</row>
  </sheetData>
  <sheetProtection/>
  <hyperlinks>
    <hyperlink ref="B21" r:id="rId1" display="smudwh@gmail.com"/>
  </hyperlinks>
  <printOptions/>
  <pageMargins left="0.7" right="0.7" top="0.75" bottom="0.75" header="0.3" footer="0.3"/>
  <pageSetup horizontalDpi="600" verticalDpi="600" orientation="portrait" paperSize="24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2" width="15.28125" style="0" bestFit="1" customWidth="1"/>
    <col min="3" max="3" width="8.7109375" style="0" customWidth="1"/>
    <col min="4" max="4" width="10.00390625" style="0" bestFit="1" customWidth="1"/>
    <col min="5" max="5" width="10.57421875" style="0" bestFit="1" customWidth="1"/>
    <col min="6" max="6" width="6.00390625" style="0" customWidth="1"/>
    <col min="8" max="8" width="8.140625" style="0" bestFit="1" customWidth="1"/>
    <col min="9" max="9" width="15.421875" style="0" customWidth="1"/>
    <col min="10" max="10" width="12.28125" style="0" bestFit="1" customWidth="1"/>
  </cols>
  <sheetData>
    <row r="1" spans="1:10" ht="13.5">
      <c r="A1" s="8" t="s">
        <v>32</v>
      </c>
      <c r="B1" s="8" t="s">
        <v>11</v>
      </c>
      <c r="C1" s="9" t="s">
        <v>10</v>
      </c>
      <c r="D1" s="10" t="s">
        <v>9</v>
      </c>
      <c r="E1" s="10" t="s">
        <v>8</v>
      </c>
      <c r="F1" s="10" t="s">
        <v>7</v>
      </c>
      <c r="G1" s="11" t="s">
        <v>6</v>
      </c>
      <c r="H1" s="10" t="s">
        <v>5</v>
      </c>
      <c r="I1" s="10" t="s">
        <v>95</v>
      </c>
      <c r="J1" s="10" t="s">
        <v>3</v>
      </c>
    </row>
    <row r="2" spans="1:10" ht="12.75">
      <c r="A2" s="86">
        <v>1</v>
      </c>
      <c r="B2" s="86" t="s">
        <v>168</v>
      </c>
      <c r="C2" s="86" t="s">
        <v>234</v>
      </c>
      <c r="D2" s="80">
        <v>28.059642</v>
      </c>
      <c r="E2" s="80">
        <v>-90.249119</v>
      </c>
      <c r="F2" s="80">
        <v>325</v>
      </c>
      <c r="G2" s="87">
        <v>40437</v>
      </c>
      <c r="H2" s="88" t="s">
        <v>269</v>
      </c>
      <c r="I2" s="86" t="s">
        <v>235</v>
      </c>
      <c r="J2" s="80"/>
    </row>
    <row r="3" spans="1:10" ht="12.7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2.75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2.75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2.75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12.75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2.7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2.75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2.75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2.75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2.75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2.75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2.75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2.7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2.75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12.75">
      <c r="A20" s="80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12.75">
      <c r="A21" s="80"/>
      <c r="B21" s="80"/>
      <c r="C21" s="80"/>
      <c r="D21" s="80"/>
      <c r="E21" s="80"/>
      <c r="F21" s="80"/>
      <c r="G21" s="80"/>
      <c r="H21" s="80"/>
      <c r="I21" s="80"/>
      <c r="J21" s="8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4.28125" style="14" customWidth="1"/>
    <col min="2" max="2" width="69.00390625" style="13" customWidth="1"/>
    <col min="3" max="3" width="66.421875" style="12" bestFit="1" customWidth="1"/>
    <col min="4" max="16384" width="9.140625" style="12" customWidth="1"/>
  </cols>
  <sheetData>
    <row r="1" spans="1:3" ht="13.5">
      <c r="A1" s="54" t="s">
        <v>15</v>
      </c>
      <c r="B1" s="50" t="s">
        <v>13</v>
      </c>
      <c r="C1" s="51" t="s">
        <v>12</v>
      </c>
    </row>
    <row r="2" spans="1:3" ht="13.5">
      <c r="A2" s="44" t="s">
        <v>60</v>
      </c>
      <c r="B2" s="40" t="s">
        <v>33</v>
      </c>
      <c r="C2" s="41" t="s">
        <v>24</v>
      </c>
    </row>
    <row r="3" spans="1:3" ht="13.5">
      <c r="A3" s="55" t="s">
        <v>49</v>
      </c>
      <c r="B3" s="40" t="s">
        <v>76</v>
      </c>
      <c r="C3" s="40" t="s">
        <v>30</v>
      </c>
    </row>
    <row r="4" spans="1:3" ht="13.5">
      <c r="A4" s="55" t="s">
        <v>50</v>
      </c>
      <c r="B4" s="40" t="s">
        <v>77</v>
      </c>
      <c r="C4" s="40" t="s">
        <v>78</v>
      </c>
    </row>
    <row r="5" spans="1:3" ht="13.5">
      <c r="A5" s="45" t="s">
        <v>61</v>
      </c>
      <c r="B5" s="41" t="s">
        <v>62</v>
      </c>
      <c r="C5" s="52" t="s">
        <v>34</v>
      </c>
    </row>
    <row r="6" spans="1:3" ht="13.5">
      <c r="A6" s="45" t="s">
        <v>63</v>
      </c>
      <c r="B6" s="41" t="s">
        <v>64</v>
      </c>
      <c r="C6" s="52" t="s">
        <v>34</v>
      </c>
    </row>
    <row r="7" spans="1:3" ht="13.5">
      <c r="A7" s="45" t="s">
        <v>65</v>
      </c>
      <c r="B7" s="41" t="s">
        <v>70</v>
      </c>
      <c r="C7" s="52" t="s">
        <v>24</v>
      </c>
    </row>
    <row r="8" spans="1:3" ht="13.5">
      <c r="A8" s="45" t="s">
        <v>66</v>
      </c>
      <c r="B8" s="41" t="s">
        <v>71</v>
      </c>
      <c r="C8" s="52" t="s">
        <v>19</v>
      </c>
    </row>
    <row r="9" spans="1:3" ht="13.5">
      <c r="A9" s="45" t="s">
        <v>67</v>
      </c>
      <c r="B9" s="41" t="s">
        <v>35</v>
      </c>
      <c r="C9" s="52"/>
    </row>
    <row r="10" spans="1:3" ht="13.5">
      <c r="A10" s="53" t="s">
        <v>95</v>
      </c>
      <c r="B10" s="41" t="s">
        <v>96</v>
      </c>
      <c r="C10" s="52" t="s">
        <v>97</v>
      </c>
    </row>
    <row r="11" spans="1:3" ht="13.5">
      <c r="A11" s="45" t="s">
        <v>3</v>
      </c>
      <c r="B11" s="41" t="s">
        <v>1</v>
      </c>
      <c r="C11" s="52" t="s">
        <v>0</v>
      </c>
    </row>
    <row r="12" spans="1:3" ht="13.5">
      <c r="A12" s="54" t="s">
        <v>48</v>
      </c>
      <c r="B12" s="109"/>
      <c r="C12" s="110"/>
    </row>
  </sheetData>
  <sheetProtection/>
  <mergeCells count="1">
    <mergeCell ref="B12:C1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1"/>
  <sheetViews>
    <sheetView tabSelected="1" zoomScalePageLayoutView="0" workbookViewId="0" topLeftCell="F1">
      <selection activeCell="K5" sqref="K5"/>
    </sheetView>
  </sheetViews>
  <sheetFormatPr defaultColWidth="24.57421875" defaultRowHeight="12.75"/>
  <cols>
    <col min="1" max="1" width="15.28125" style="4" bestFit="1" customWidth="1"/>
    <col min="2" max="2" width="8.28125" style="4" bestFit="1" customWidth="1"/>
    <col min="3" max="3" width="10.57421875" style="4" bestFit="1" customWidth="1"/>
    <col min="4" max="4" width="34.7109375" style="4" bestFit="1" customWidth="1"/>
    <col min="5" max="5" width="13.28125" style="4" bestFit="1" customWidth="1"/>
    <col min="6" max="6" width="12.7109375" style="4" customWidth="1"/>
    <col min="7" max="7" width="11.7109375" style="4" customWidth="1"/>
    <col min="8" max="8" width="16.00390625" style="4" bestFit="1" customWidth="1"/>
    <col min="9" max="9" width="15.421875" style="4" customWidth="1"/>
    <col min="10" max="12" width="11.7109375" style="4" customWidth="1"/>
    <col min="13" max="13" width="11.140625" style="4" bestFit="1" customWidth="1"/>
    <col min="14" max="14" width="15.28125" style="4" bestFit="1" customWidth="1"/>
    <col min="15" max="15" width="14.57421875" style="4" bestFit="1" customWidth="1"/>
    <col min="16" max="16" width="10.00390625" style="4" customWidth="1"/>
    <col min="17" max="17" width="11.57421875" style="4" customWidth="1"/>
    <col min="18" max="18" width="11.57421875" style="4" bestFit="1" customWidth="1"/>
    <col min="19" max="20" width="11.57421875" style="4" customWidth="1"/>
    <col min="21" max="21" width="10.421875" style="4" bestFit="1" customWidth="1"/>
    <col min="22" max="25" width="15.7109375" style="4" customWidth="1"/>
    <col min="26" max="26" width="52.140625" style="4" bestFit="1" customWidth="1"/>
    <col min="27" max="35" width="15.7109375" style="4" customWidth="1"/>
    <col min="36" max="36" width="30.57421875" style="0" bestFit="1" customWidth="1"/>
  </cols>
  <sheetData>
    <row r="1" spans="1:36" s="1" customFormat="1" ht="13.5">
      <c r="A1" s="3" t="s">
        <v>11</v>
      </c>
      <c r="B1" s="3" t="s">
        <v>10</v>
      </c>
      <c r="C1" s="3" t="s">
        <v>189</v>
      </c>
      <c r="D1" s="3" t="s">
        <v>16</v>
      </c>
      <c r="E1" s="3" t="s">
        <v>218</v>
      </c>
      <c r="F1" s="3" t="s">
        <v>75</v>
      </c>
      <c r="G1" s="3" t="s">
        <v>72</v>
      </c>
      <c r="H1" s="3" t="s">
        <v>167</v>
      </c>
      <c r="I1" s="3" t="s">
        <v>161</v>
      </c>
      <c r="J1" s="3" t="s">
        <v>73</v>
      </c>
      <c r="K1" s="3" t="s">
        <v>74</v>
      </c>
      <c r="L1" s="3" t="s">
        <v>17</v>
      </c>
      <c r="M1" s="3" t="s">
        <v>21</v>
      </c>
      <c r="N1" s="3" t="s">
        <v>27</v>
      </c>
      <c r="O1" s="3" t="s">
        <v>29</v>
      </c>
      <c r="P1" s="3" t="s">
        <v>18</v>
      </c>
      <c r="Q1" s="3" t="s">
        <v>22</v>
      </c>
      <c r="R1" s="3" t="s">
        <v>23</v>
      </c>
      <c r="S1" s="3" t="s">
        <v>79</v>
      </c>
      <c r="T1" s="3" t="s">
        <v>93</v>
      </c>
      <c r="U1" s="3" t="s">
        <v>20</v>
      </c>
      <c r="V1" s="3" t="s">
        <v>173</v>
      </c>
      <c r="W1" s="3" t="s">
        <v>119</v>
      </c>
      <c r="X1" s="3" t="s">
        <v>120</v>
      </c>
      <c r="Y1" s="3" t="s">
        <v>121</v>
      </c>
      <c r="Z1" s="3" t="s">
        <v>122</v>
      </c>
      <c r="AA1" s="3" t="s">
        <v>123</v>
      </c>
      <c r="AB1" s="3" t="s">
        <v>124</v>
      </c>
      <c r="AC1" s="3" t="s">
        <v>192</v>
      </c>
      <c r="AD1" s="3" t="s">
        <v>125</v>
      </c>
      <c r="AE1" s="3" t="s">
        <v>126</v>
      </c>
      <c r="AF1" s="3" t="s">
        <v>127</v>
      </c>
      <c r="AG1" s="3" t="s">
        <v>128</v>
      </c>
      <c r="AH1" s="3" t="s">
        <v>129</v>
      </c>
      <c r="AI1" s="3" t="s">
        <v>231</v>
      </c>
      <c r="AJ1" s="3" t="s">
        <v>25</v>
      </c>
    </row>
    <row r="2" spans="1:36" ht="12.75">
      <c r="A2" s="81" t="s">
        <v>168</v>
      </c>
      <c r="B2" s="81" t="s">
        <v>171</v>
      </c>
      <c r="C2" s="81">
        <v>1</v>
      </c>
      <c r="D2" s="81" t="s">
        <v>195</v>
      </c>
      <c r="E2" s="81">
        <v>11</v>
      </c>
      <c r="F2" s="81">
        <v>9</v>
      </c>
      <c r="G2" s="81">
        <v>60</v>
      </c>
      <c r="H2" s="81">
        <v>10</v>
      </c>
      <c r="I2" s="81">
        <f>G2-H2</f>
        <v>50</v>
      </c>
      <c r="J2" s="81">
        <v>0</v>
      </c>
      <c r="K2" s="81">
        <v>50</v>
      </c>
      <c r="L2" s="81">
        <v>1</v>
      </c>
      <c r="M2" s="81" t="s">
        <v>169</v>
      </c>
      <c r="N2" s="83" t="s">
        <v>178</v>
      </c>
      <c r="O2" s="81" t="s">
        <v>273</v>
      </c>
      <c r="P2" s="82">
        <v>40437</v>
      </c>
      <c r="Q2" s="85">
        <v>0.6715277777777778</v>
      </c>
      <c r="R2" s="85">
        <v>0.6791666666666667</v>
      </c>
      <c r="S2" s="85">
        <v>0.7069444444444444</v>
      </c>
      <c r="T2" s="83" t="s">
        <v>170</v>
      </c>
      <c r="U2" s="83" t="s">
        <v>172</v>
      </c>
      <c r="V2" s="83" t="s">
        <v>223</v>
      </c>
      <c r="W2" s="83" t="s">
        <v>224</v>
      </c>
      <c r="X2" s="83" t="s">
        <v>224</v>
      </c>
      <c r="Y2" s="83" t="s">
        <v>224</v>
      </c>
      <c r="Z2" s="83" t="s">
        <v>225</v>
      </c>
      <c r="AA2" s="83" t="s">
        <v>224</v>
      </c>
      <c r="AB2" s="83" t="s">
        <v>224</v>
      </c>
      <c r="AC2" s="83" t="s">
        <v>224</v>
      </c>
      <c r="AD2" s="83" t="s">
        <v>236</v>
      </c>
      <c r="AE2" s="83" t="s">
        <v>226</v>
      </c>
      <c r="AF2" s="83" t="s">
        <v>227</v>
      </c>
      <c r="AG2" s="83" t="s">
        <v>229</v>
      </c>
      <c r="AH2" s="83" t="s">
        <v>228</v>
      </c>
      <c r="AI2" s="83" t="s">
        <v>232</v>
      </c>
      <c r="AJ2" s="86" t="s">
        <v>230</v>
      </c>
    </row>
    <row r="3" spans="1:36" ht="12.75">
      <c r="A3" s="81" t="s">
        <v>168</v>
      </c>
      <c r="B3" s="81" t="s">
        <v>171</v>
      </c>
      <c r="C3" s="81">
        <v>1</v>
      </c>
      <c r="D3" s="81" t="s">
        <v>196</v>
      </c>
      <c r="E3" s="81">
        <v>11</v>
      </c>
      <c r="F3" s="81">
        <v>9</v>
      </c>
      <c r="G3" s="81">
        <v>60</v>
      </c>
      <c r="H3" s="81">
        <v>10</v>
      </c>
      <c r="I3" s="81">
        <f aca="true" t="shared" si="0" ref="I3:I19">G3-H3</f>
        <v>50</v>
      </c>
      <c r="J3" s="81">
        <v>0</v>
      </c>
      <c r="K3" s="81">
        <v>50</v>
      </c>
      <c r="L3" s="81">
        <v>2</v>
      </c>
      <c r="M3" s="81" t="s">
        <v>169</v>
      </c>
      <c r="N3" s="83" t="s">
        <v>178</v>
      </c>
      <c r="O3" s="81" t="s">
        <v>273</v>
      </c>
      <c r="P3" s="82">
        <v>40437</v>
      </c>
      <c r="Q3" s="85">
        <v>0.6715277777777778</v>
      </c>
      <c r="R3" s="85">
        <v>0.6791666666666667</v>
      </c>
      <c r="S3" s="85">
        <v>0.7069444444444444</v>
      </c>
      <c r="T3" s="83" t="s">
        <v>170</v>
      </c>
      <c r="U3" s="83" t="s">
        <v>172</v>
      </c>
      <c r="V3" s="83" t="s">
        <v>223</v>
      </c>
      <c r="W3" s="83" t="s">
        <v>224</v>
      </c>
      <c r="X3" s="83" t="s">
        <v>224</v>
      </c>
      <c r="Y3" s="83" t="s">
        <v>224</v>
      </c>
      <c r="Z3" s="83" t="s">
        <v>225</v>
      </c>
      <c r="AA3" s="83" t="s">
        <v>224</v>
      </c>
      <c r="AB3" s="83" t="s">
        <v>224</v>
      </c>
      <c r="AC3" s="83" t="s">
        <v>224</v>
      </c>
      <c r="AD3" s="83" t="s">
        <v>236</v>
      </c>
      <c r="AE3" s="83" t="s">
        <v>226</v>
      </c>
      <c r="AF3" s="83" t="s">
        <v>227</v>
      </c>
      <c r="AG3" s="83" t="s">
        <v>229</v>
      </c>
      <c r="AH3" s="83" t="s">
        <v>228</v>
      </c>
      <c r="AI3" s="83" t="s">
        <v>232</v>
      </c>
      <c r="AJ3" s="86" t="s">
        <v>230</v>
      </c>
    </row>
    <row r="4" spans="1:36" ht="12.75">
      <c r="A4" s="81" t="s">
        <v>168</v>
      </c>
      <c r="B4" s="81" t="s">
        <v>171</v>
      </c>
      <c r="C4" s="81">
        <v>1</v>
      </c>
      <c r="D4" s="81" t="s">
        <v>197</v>
      </c>
      <c r="E4" s="81">
        <v>11</v>
      </c>
      <c r="F4" s="81">
        <v>9</v>
      </c>
      <c r="G4" s="81">
        <v>60</v>
      </c>
      <c r="H4" s="81">
        <v>10</v>
      </c>
      <c r="I4" s="81">
        <f t="shared" si="0"/>
        <v>50</v>
      </c>
      <c r="J4" s="81">
        <v>0</v>
      </c>
      <c r="K4" s="81">
        <v>50</v>
      </c>
      <c r="L4" s="81">
        <v>3</v>
      </c>
      <c r="M4" s="81" t="s">
        <v>169</v>
      </c>
      <c r="N4" s="83" t="s">
        <v>178</v>
      </c>
      <c r="O4" s="81" t="s">
        <v>273</v>
      </c>
      <c r="P4" s="82">
        <v>40437</v>
      </c>
      <c r="Q4" s="85">
        <v>0.6715277777777778</v>
      </c>
      <c r="R4" s="85">
        <v>0.6791666666666667</v>
      </c>
      <c r="S4" s="85">
        <v>0.7069444444444444</v>
      </c>
      <c r="T4" s="83" t="s">
        <v>170</v>
      </c>
      <c r="U4" s="83" t="s">
        <v>172</v>
      </c>
      <c r="V4" s="83" t="s">
        <v>223</v>
      </c>
      <c r="W4" s="83" t="s">
        <v>224</v>
      </c>
      <c r="X4" s="83" t="s">
        <v>224</v>
      </c>
      <c r="Y4" s="83" t="s">
        <v>224</v>
      </c>
      <c r="Z4" s="83" t="s">
        <v>225</v>
      </c>
      <c r="AA4" s="83" t="s">
        <v>224</v>
      </c>
      <c r="AB4" s="83" t="s">
        <v>224</v>
      </c>
      <c r="AC4" s="83" t="s">
        <v>224</v>
      </c>
      <c r="AD4" s="83" t="s">
        <v>236</v>
      </c>
      <c r="AE4" s="83" t="s">
        <v>226</v>
      </c>
      <c r="AF4" s="83" t="s">
        <v>227</v>
      </c>
      <c r="AG4" s="83" t="s">
        <v>229</v>
      </c>
      <c r="AH4" s="83" t="s">
        <v>228</v>
      </c>
      <c r="AI4" s="83" t="s">
        <v>232</v>
      </c>
      <c r="AJ4" s="86" t="s">
        <v>230</v>
      </c>
    </row>
    <row r="5" spans="1:36" ht="12.75">
      <c r="A5" s="81" t="s">
        <v>168</v>
      </c>
      <c r="B5" s="81" t="s">
        <v>171</v>
      </c>
      <c r="C5" s="81">
        <v>1</v>
      </c>
      <c r="D5" s="81" t="s">
        <v>198</v>
      </c>
      <c r="E5" s="81">
        <v>11</v>
      </c>
      <c r="F5" s="81">
        <v>9</v>
      </c>
      <c r="G5" s="81">
        <v>60</v>
      </c>
      <c r="H5" s="81">
        <v>10</v>
      </c>
      <c r="I5" s="81">
        <f t="shared" si="0"/>
        <v>50</v>
      </c>
      <c r="J5" s="81">
        <v>0</v>
      </c>
      <c r="K5" s="81">
        <v>50</v>
      </c>
      <c r="L5" s="81">
        <v>4</v>
      </c>
      <c r="M5" s="81" t="s">
        <v>169</v>
      </c>
      <c r="N5" s="83" t="s">
        <v>178</v>
      </c>
      <c r="O5" s="81" t="s">
        <v>273</v>
      </c>
      <c r="P5" s="82">
        <v>40437</v>
      </c>
      <c r="Q5" s="85">
        <v>0.6715277777777778</v>
      </c>
      <c r="R5" s="85">
        <v>0.6791666666666667</v>
      </c>
      <c r="S5" s="85">
        <v>0.7069444444444444</v>
      </c>
      <c r="T5" s="83" t="s">
        <v>170</v>
      </c>
      <c r="U5" s="83" t="s">
        <v>172</v>
      </c>
      <c r="V5" s="83" t="s">
        <v>223</v>
      </c>
      <c r="W5" s="83" t="s">
        <v>224</v>
      </c>
      <c r="X5" s="83" t="s">
        <v>224</v>
      </c>
      <c r="Y5" s="83" t="s">
        <v>224</v>
      </c>
      <c r="Z5" s="83" t="s">
        <v>225</v>
      </c>
      <c r="AA5" s="83" t="s">
        <v>224</v>
      </c>
      <c r="AB5" s="83" t="s">
        <v>224</v>
      </c>
      <c r="AC5" s="83" t="s">
        <v>224</v>
      </c>
      <c r="AD5" s="83" t="s">
        <v>236</v>
      </c>
      <c r="AE5" s="83" t="s">
        <v>226</v>
      </c>
      <c r="AF5" s="83" t="s">
        <v>227</v>
      </c>
      <c r="AG5" s="83" t="s">
        <v>229</v>
      </c>
      <c r="AH5" s="83" t="s">
        <v>228</v>
      </c>
      <c r="AI5" s="83" t="s">
        <v>232</v>
      </c>
      <c r="AJ5" s="86" t="s">
        <v>230</v>
      </c>
    </row>
    <row r="6" spans="1:36" ht="12.75">
      <c r="A6" s="81" t="s">
        <v>168</v>
      </c>
      <c r="B6" s="81" t="s">
        <v>171</v>
      </c>
      <c r="C6" s="81">
        <v>1</v>
      </c>
      <c r="D6" s="83" t="s">
        <v>199</v>
      </c>
      <c r="E6" s="108" t="s">
        <v>270</v>
      </c>
      <c r="F6" s="81" t="s">
        <v>271</v>
      </c>
      <c r="G6" s="81" t="s">
        <v>274</v>
      </c>
      <c r="H6" s="81" t="s">
        <v>275</v>
      </c>
      <c r="I6" s="81" t="s">
        <v>277</v>
      </c>
      <c r="J6" s="81"/>
      <c r="K6" s="81"/>
      <c r="L6" s="81">
        <v>2</v>
      </c>
      <c r="M6" s="81" t="s">
        <v>169</v>
      </c>
      <c r="N6" s="83" t="s">
        <v>178</v>
      </c>
      <c r="O6" s="81" t="s">
        <v>272</v>
      </c>
      <c r="P6" s="82">
        <v>40437</v>
      </c>
      <c r="Q6" s="85">
        <v>0.6715277777777778</v>
      </c>
      <c r="R6" s="85">
        <v>0.6791666666666667</v>
      </c>
      <c r="S6" s="81"/>
      <c r="T6" s="83" t="s">
        <v>175</v>
      </c>
      <c r="U6" s="83" t="s">
        <v>179</v>
      </c>
      <c r="V6" s="83" t="s">
        <v>219</v>
      </c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0"/>
    </row>
    <row r="7" spans="1:36" ht="12.75">
      <c r="A7" s="81" t="s">
        <v>168</v>
      </c>
      <c r="B7" s="81" t="s">
        <v>171</v>
      </c>
      <c r="C7" s="81">
        <v>1</v>
      </c>
      <c r="D7" s="83" t="s">
        <v>200</v>
      </c>
      <c r="E7" s="108" t="s">
        <v>270</v>
      </c>
      <c r="F7" s="81" t="s">
        <v>271</v>
      </c>
      <c r="G7" s="81" t="s">
        <v>276</v>
      </c>
      <c r="H7" s="81" t="s">
        <v>275</v>
      </c>
      <c r="I7" s="81" t="s">
        <v>277</v>
      </c>
      <c r="J7" s="81"/>
      <c r="K7" s="81"/>
      <c r="L7" s="81">
        <v>3</v>
      </c>
      <c r="M7" s="81" t="s">
        <v>169</v>
      </c>
      <c r="N7" s="83" t="s">
        <v>178</v>
      </c>
      <c r="O7" s="81" t="s">
        <v>272</v>
      </c>
      <c r="P7" s="82">
        <v>40437</v>
      </c>
      <c r="Q7" s="85">
        <v>0.6715277777777778</v>
      </c>
      <c r="R7" s="85">
        <v>0.6791666666666667</v>
      </c>
      <c r="S7" s="81"/>
      <c r="T7" s="83" t="s">
        <v>176</v>
      </c>
      <c r="U7" s="83" t="s">
        <v>179</v>
      </c>
      <c r="V7" s="83" t="s">
        <v>219</v>
      </c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0"/>
    </row>
    <row r="8" spans="1:36" ht="12.75">
      <c r="A8" s="81" t="s">
        <v>168</v>
      </c>
      <c r="B8" s="81" t="s">
        <v>171</v>
      </c>
      <c r="C8" s="81">
        <v>1</v>
      </c>
      <c r="D8" s="83" t="s">
        <v>201</v>
      </c>
      <c r="E8" s="108" t="s">
        <v>270</v>
      </c>
      <c r="F8" s="81" t="s">
        <v>271</v>
      </c>
      <c r="G8" s="81" t="s">
        <v>276</v>
      </c>
      <c r="H8" s="81" t="s">
        <v>275</v>
      </c>
      <c r="I8" s="81" t="s">
        <v>277</v>
      </c>
      <c r="J8" s="81"/>
      <c r="K8" s="81"/>
      <c r="L8" s="81">
        <v>4</v>
      </c>
      <c r="M8" s="81" t="s">
        <v>169</v>
      </c>
      <c r="N8" s="83" t="s">
        <v>178</v>
      </c>
      <c r="O8" s="81" t="s">
        <v>272</v>
      </c>
      <c r="P8" s="82">
        <v>40437</v>
      </c>
      <c r="Q8" s="85">
        <v>0.6715277777777778</v>
      </c>
      <c r="R8" s="85">
        <v>0.6791666666666667</v>
      </c>
      <c r="S8" s="81"/>
      <c r="T8" s="83" t="s">
        <v>177</v>
      </c>
      <c r="U8" s="83" t="s">
        <v>179</v>
      </c>
      <c r="V8" s="83" t="s">
        <v>219</v>
      </c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0"/>
    </row>
    <row r="9" spans="1:36" ht="12.75">
      <c r="A9" s="81" t="s">
        <v>168</v>
      </c>
      <c r="B9" s="81" t="s">
        <v>171</v>
      </c>
      <c r="C9" s="81">
        <v>1</v>
      </c>
      <c r="D9" s="83" t="s">
        <v>202</v>
      </c>
      <c r="E9" s="83">
        <v>12</v>
      </c>
      <c r="F9" s="81">
        <v>6</v>
      </c>
      <c r="G9" s="81">
        <v>60</v>
      </c>
      <c r="H9" s="81">
        <v>13</v>
      </c>
      <c r="I9" s="81">
        <f t="shared" si="0"/>
        <v>47</v>
      </c>
      <c r="J9" s="81"/>
      <c r="K9" s="81"/>
      <c r="L9" s="81">
        <v>1</v>
      </c>
      <c r="M9" s="81" t="s">
        <v>169</v>
      </c>
      <c r="N9" s="83" t="s">
        <v>178</v>
      </c>
      <c r="O9" s="81" t="s">
        <v>273</v>
      </c>
      <c r="P9" s="82">
        <v>40437</v>
      </c>
      <c r="Q9" s="85">
        <v>0.6715277777777778</v>
      </c>
      <c r="R9" s="85">
        <v>0.6791666666666667</v>
      </c>
      <c r="S9" s="81"/>
      <c r="T9" s="83" t="s">
        <v>194</v>
      </c>
      <c r="U9" s="83" t="s">
        <v>179</v>
      </c>
      <c r="V9" s="83" t="s">
        <v>219</v>
      </c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0"/>
    </row>
    <row r="10" spans="1:36" ht="12.75">
      <c r="A10" s="81" t="s">
        <v>168</v>
      </c>
      <c r="B10" s="81" t="s">
        <v>171</v>
      </c>
      <c r="C10" s="81">
        <v>1</v>
      </c>
      <c r="D10" s="83" t="s">
        <v>238</v>
      </c>
      <c r="E10" s="83">
        <v>5</v>
      </c>
      <c r="F10" s="81">
        <v>4</v>
      </c>
      <c r="G10" s="81">
        <v>60</v>
      </c>
      <c r="H10" s="81">
        <v>16</v>
      </c>
      <c r="I10" s="81">
        <f t="shared" si="0"/>
        <v>44</v>
      </c>
      <c r="J10" s="81">
        <v>0</v>
      </c>
      <c r="K10" s="81">
        <v>1</v>
      </c>
      <c r="L10" s="81">
        <v>1</v>
      </c>
      <c r="M10" s="81" t="s">
        <v>169</v>
      </c>
      <c r="N10" s="83" t="s">
        <v>178</v>
      </c>
      <c r="O10" s="81" t="s">
        <v>273</v>
      </c>
      <c r="P10" s="82">
        <v>40437</v>
      </c>
      <c r="Q10" s="85">
        <v>0.6715277777777778</v>
      </c>
      <c r="R10" s="85">
        <v>0.6791666666666667</v>
      </c>
      <c r="S10" s="81"/>
      <c r="T10" s="81" t="s">
        <v>180</v>
      </c>
      <c r="U10" s="81" t="s">
        <v>183</v>
      </c>
      <c r="V10" s="83" t="s">
        <v>222</v>
      </c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0"/>
    </row>
    <row r="11" spans="1:36" ht="12.75">
      <c r="A11" s="81" t="s">
        <v>168</v>
      </c>
      <c r="B11" s="81" t="s">
        <v>171</v>
      </c>
      <c r="C11" s="81">
        <v>1</v>
      </c>
      <c r="D11" s="83" t="s">
        <v>237</v>
      </c>
      <c r="E11" s="83">
        <v>5</v>
      </c>
      <c r="F11" s="81">
        <v>4</v>
      </c>
      <c r="G11" s="81">
        <v>60</v>
      </c>
      <c r="H11" s="81">
        <v>16</v>
      </c>
      <c r="I11" s="81">
        <f t="shared" si="0"/>
        <v>44</v>
      </c>
      <c r="J11" s="81">
        <v>1</v>
      </c>
      <c r="K11" s="81">
        <v>3</v>
      </c>
      <c r="L11" s="81">
        <v>2</v>
      </c>
      <c r="M11" s="81" t="s">
        <v>169</v>
      </c>
      <c r="N11" s="83" t="s">
        <v>178</v>
      </c>
      <c r="O11" s="81" t="s">
        <v>273</v>
      </c>
      <c r="P11" s="82">
        <v>40437</v>
      </c>
      <c r="Q11" s="85">
        <v>0.6715277777777778</v>
      </c>
      <c r="R11" s="85">
        <v>0.6791666666666667</v>
      </c>
      <c r="S11" s="81"/>
      <c r="T11" s="81" t="s">
        <v>180</v>
      </c>
      <c r="U11" s="81" t="s">
        <v>183</v>
      </c>
      <c r="V11" s="83" t="s">
        <v>222</v>
      </c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0"/>
    </row>
    <row r="12" spans="1:36" ht="12.75">
      <c r="A12" s="81" t="s">
        <v>168</v>
      </c>
      <c r="B12" s="81" t="s">
        <v>171</v>
      </c>
      <c r="C12" s="81">
        <v>1</v>
      </c>
      <c r="D12" s="83" t="s">
        <v>203</v>
      </c>
      <c r="E12" s="83">
        <v>5</v>
      </c>
      <c r="F12" s="81">
        <v>4</v>
      </c>
      <c r="G12" s="81">
        <v>60</v>
      </c>
      <c r="H12" s="81">
        <v>16</v>
      </c>
      <c r="I12" s="81">
        <f t="shared" si="0"/>
        <v>44</v>
      </c>
      <c r="J12" s="81">
        <v>0</v>
      </c>
      <c r="K12" s="81">
        <v>2</v>
      </c>
      <c r="L12" s="81">
        <v>3</v>
      </c>
      <c r="M12" s="81" t="s">
        <v>169</v>
      </c>
      <c r="N12" s="83" t="s">
        <v>178</v>
      </c>
      <c r="O12" s="81" t="s">
        <v>273</v>
      </c>
      <c r="P12" s="82">
        <v>40437</v>
      </c>
      <c r="Q12" s="85">
        <v>0.6715277777777778</v>
      </c>
      <c r="R12" s="85">
        <v>0.6791666666666667</v>
      </c>
      <c r="S12" s="81"/>
      <c r="T12" s="81" t="s">
        <v>181</v>
      </c>
      <c r="U12" s="81" t="s">
        <v>183</v>
      </c>
      <c r="V12" s="83" t="s">
        <v>222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0"/>
    </row>
    <row r="13" spans="1:36" ht="12.75">
      <c r="A13" s="81" t="s">
        <v>168</v>
      </c>
      <c r="B13" s="81" t="s">
        <v>171</v>
      </c>
      <c r="C13" s="81">
        <v>1</v>
      </c>
      <c r="D13" s="83" t="s">
        <v>204</v>
      </c>
      <c r="E13" s="83">
        <v>5</v>
      </c>
      <c r="F13" s="81">
        <v>4</v>
      </c>
      <c r="G13" s="81">
        <v>60</v>
      </c>
      <c r="H13" s="81">
        <v>16</v>
      </c>
      <c r="I13" s="81">
        <f t="shared" si="0"/>
        <v>44</v>
      </c>
      <c r="J13" s="81"/>
      <c r="K13" s="81"/>
      <c r="L13" s="81">
        <v>4</v>
      </c>
      <c r="M13" s="81" t="s">
        <v>186</v>
      </c>
      <c r="N13" s="83" t="s">
        <v>178</v>
      </c>
      <c r="O13" s="81" t="s">
        <v>273</v>
      </c>
      <c r="P13" s="82">
        <v>40437</v>
      </c>
      <c r="Q13" s="85">
        <v>0.6715277777777778</v>
      </c>
      <c r="R13" s="85">
        <v>0.6791666666666667</v>
      </c>
      <c r="S13" s="81"/>
      <c r="T13" s="81" t="s">
        <v>181</v>
      </c>
      <c r="U13" s="81" t="s">
        <v>183</v>
      </c>
      <c r="V13" s="83" t="s">
        <v>222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0"/>
    </row>
    <row r="14" spans="1:36" ht="12.75">
      <c r="A14" s="81" t="s">
        <v>168</v>
      </c>
      <c r="B14" s="81" t="s">
        <v>171</v>
      </c>
      <c r="C14" s="81">
        <v>1</v>
      </c>
      <c r="D14" s="83" t="s">
        <v>205</v>
      </c>
      <c r="E14" s="83">
        <v>1</v>
      </c>
      <c r="F14" s="81">
        <v>2</v>
      </c>
      <c r="G14" s="81">
        <v>60</v>
      </c>
      <c r="H14" s="81">
        <v>11</v>
      </c>
      <c r="I14" s="81">
        <f t="shared" si="0"/>
        <v>49</v>
      </c>
      <c r="J14" s="81">
        <v>0</v>
      </c>
      <c r="K14" s="81">
        <v>5</v>
      </c>
      <c r="L14" s="81">
        <v>1</v>
      </c>
      <c r="M14" s="81" t="s">
        <v>169</v>
      </c>
      <c r="N14" s="83" t="s">
        <v>178</v>
      </c>
      <c r="O14" s="81" t="s">
        <v>273</v>
      </c>
      <c r="P14" s="82">
        <v>40437</v>
      </c>
      <c r="Q14" s="85">
        <v>0.6715277777777778</v>
      </c>
      <c r="R14" s="85">
        <v>0.6791666666666667</v>
      </c>
      <c r="S14" s="81"/>
      <c r="T14" s="81" t="s">
        <v>182</v>
      </c>
      <c r="U14" s="81" t="s">
        <v>183</v>
      </c>
      <c r="V14" s="83" t="s">
        <v>222</v>
      </c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0"/>
    </row>
    <row r="15" spans="1:36" ht="12.75">
      <c r="A15" s="81" t="s">
        <v>168</v>
      </c>
      <c r="B15" s="81" t="s">
        <v>171</v>
      </c>
      <c r="C15" s="81">
        <v>1</v>
      </c>
      <c r="D15" s="83" t="s">
        <v>206</v>
      </c>
      <c r="E15" s="83">
        <v>1</v>
      </c>
      <c r="F15" s="81">
        <v>2</v>
      </c>
      <c r="G15" s="81">
        <v>60</v>
      </c>
      <c r="H15" s="81">
        <v>11</v>
      </c>
      <c r="I15" s="81">
        <f t="shared" si="0"/>
        <v>49</v>
      </c>
      <c r="J15" s="81">
        <v>5</v>
      </c>
      <c r="K15" s="81">
        <v>10</v>
      </c>
      <c r="L15" s="81">
        <v>2</v>
      </c>
      <c r="M15" s="81" t="s">
        <v>169</v>
      </c>
      <c r="N15" s="83" t="s">
        <v>178</v>
      </c>
      <c r="O15" s="81" t="s">
        <v>273</v>
      </c>
      <c r="P15" s="82">
        <v>40437</v>
      </c>
      <c r="Q15" s="85">
        <v>0.6715277777777778</v>
      </c>
      <c r="R15" s="85">
        <v>0.6791666666666667</v>
      </c>
      <c r="S15" s="81"/>
      <c r="T15" s="81" t="s">
        <v>182</v>
      </c>
      <c r="U15" s="81" t="s">
        <v>183</v>
      </c>
      <c r="V15" s="83" t="s">
        <v>222</v>
      </c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0"/>
    </row>
    <row r="16" spans="1:36" ht="12.75">
      <c r="A16" s="81" t="s">
        <v>168</v>
      </c>
      <c r="B16" s="81" t="s">
        <v>171</v>
      </c>
      <c r="C16" s="81">
        <v>1</v>
      </c>
      <c r="D16" s="83" t="s">
        <v>207</v>
      </c>
      <c r="E16" s="83">
        <v>4</v>
      </c>
      <c r="F16" s="81">
        <v>11</v>
      </c>
      <c r="G16" s="81">
        <v>60</v>
      </c>
      <c r="H16" s="81">
        <v>12</v>
      </c>
      <c r="I16" s="81">
        <f t="shared" si="0"/>
        <v>48</v>
      </c>
      <c r="J16" s="81">
        <v>0</v>
      </c>
      <c r="K16" s="81">
        <v>5</v>
      </c>
      <c r="L16" s="81">
        <v>1</v>
      </c>
      <c r="M16" s="81" t="s">
        <v>169</v>
      </c>
      <c r="N16" s="83" t="s">
        <v>178</v>
      </c>
      <c r="O16" s="81" t="s">
        <v>273</v>
      </c>
      <c r="P16" s="82">
        <v>40437</v>
      </c>
      <c r="Q16" s="85">
        <v>0.6715277777777778</v>
      </c>
      <c r="R16" s="85">
        <v>0.6791666666666667</v>
      </c>
      <c r="S16" s="81"/>
      <c r="T16" s="81" t="s">
        <v>182</v>
      </c>
      <c r="U16" s="81" t="s">
        <v>183</v>
      </c>
      <c r="V16" s="83" t="s">
        <v>222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0"/>
    </row>
    <row r="17" spans="1:36" ht="12.75">
      <c r="A17" s="81" t="s">
        <v>168</v>
      </c>
      <c r="B17" s="81" t="s">
        <v>171</v>
      </c>
      <c r="C17" s="81">
        <v>1</v>
      </c>
      <c r="D17" s="83" t="s">
        <v>208</v>
      </c>
      <c r="E17" s="83">
        <v>4</v>
      </c>
      <c r="F17" s="81">
        <v>11</v>
      </c>
      <c r="G17" s="81">
        <v>60</v>
      </c>
      <c r="H17" s="81">
        <v>12</v>
      </c>
      <c r="I17" s="81">
        <f t="shared" si="0"/>
        <v>48</v>
      </c>
      <c r="J17" s="81">
        <v>5</v>
      </c>
      <c r="K17" s="81">
        <v>10</v>
      </c>
      <c r="L17" s="81">
        <v>2</v>
      </c>
      <c r="M17" s="81" t="s">
        <v>169</v>
      </c>
      <c r="N17" s="83" t="s">
        <v>178</v>
      </c>
      <c r="O17" s="81" t="s">
        <v>273</v>
      </c>
      <c r="P17" s="82">
        <v>40437</v>
      </c>
      <c r="Q17" s="85">
        <v>0.6715277777777778</v>
      </c>
      <c r="R17" s="85">
        <v>0.6791666666666667</v>
      </c>
      <c r="S17" s="81"/>
      <c r="T17" s="81" t="s">
        <v>182</v>
      </c>
      <c r="U17" s="81" t="s">
        <v>183</v>
      </c>
      <c r="V17" s="83" t="s">
        <v>222</v>
      </c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0"/>
    </row>
    <row r="18" spans="1:36" ht="12.75">
      <c r="A18" s="81" t="s">
        <v>168</v>
      </c>
      <c r="B18" s="81" t="s">
        <v>171</v>
      </c>
      <c r="C18" s="81">
        <v>1</v>
      </c>
      <c r="D18" s="83" t="s">
        <v>209</v>
      </c>
      <c r="E18" s="83">
        <v>8</v>
      </c>
      <c r="F18" s="81">
        <v>3</v>
      </c>
      <c r="G18" s="81">
        <v>60</v>
      </c>
      <c r="H18" s="81">
        <v>11</v>
      </c>
      <c r="I18" s="81">
        <f t="shared" si="0"/>
        <v>49</v>
      </c>
      <c r="J18" s="81">
        <v>0</v>
      </c>
      <c r="K18" s="81">
        <v>5</v>
      </c>
      <c r="L18" s="81">
        <v>1</v>
      </c>
      <c r="M18" s="81" t="s">
        <v>169</v>
      </c>
      <c r="N18" s="83" t="s">
        <v>178</v>
      </c>
      <c r="O18" s="81" t="s">
        <v>273</v>
      </c>
      <c r="P18" s="82">
        <v>40437</v>
      </c>
      <c r="Q18" s="85">
        <v>0.6715277777777778</v>
      </c>
      <c r="R18" s="85">
        <v>0.6791666666666667</v>
      </c>
      <c r="S18" s="81"/>
      <c r="T18" s="81" t="s">
        <v>182</v>
      </c>
      <c r="U18" s="81" t="s">
        <v>183</v>
      </c>
      <c r="V18" s="83" t="s">
        <v>222</v>
      </c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0"/>
    </row>
    <row r="19" spans="1:36" ht="12.75">
      <c r="A19" s="81" t="s">
        <v>168</v>
      </c>
      <c r="B19" s="81" t="s">
        <v>171</v>
      </c>
      <c r="C19" s="81">
        <v>1</v>
      </c>
      <c r="D19" s="83" t="s">
        <v>210</v>
      </c>
      <c r="E19" s="83">
        <v>8</v>
      </c>
      <c r="F19" s="81">
        <v>3</v>
      </c>
      <c r="G19" s="81">
        <v>60</v>
      </c>
      <c r="H19" s="81">
        <v>11</v>
      </c>
      <c r="I19" s="81">
        <f t="shared" si="0"/>
        <v>49</v>
      </c>
      <c r="J19" s="81">
        <v>5</v>
      </c>
      <c r="K19" s="81">
        <v>10</v>
      </c>
      <c r="L19" s="81">
        <v>2</v>
      </c>
      <c r="M19" s="81" t="s">
        <v>169</v>
      </c>
      <c r="N19" s="83" t="s">
        <v>178</v>
      </c>
      <c r="O19" s="81" t="s">
        <v>273</v>
      </c>
      <c r="P19" s="82">
        <v>40437</v>
      </c>
      <c r="Q19" s="85">
        <v>0.6715277777777778</v>
      </c>
      <c r="R19" s="85">
        <v>0.6791666666666667</v>
      </c>
      <c r="S19" s="81"/>
      <c r="T19" s="81" t="s">
        <v>182</v>
      </c>
      <c r="U19" s="81" t="s">
        <v>183</v>
      </c>
      <c r="V19" s="83" t="s">
        <v>222</v>
      </c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0"/>
    </row>
    <row r="20" spans="1:36" ht="12.75">
      <c r="A20" s="81" t="s">
        <v>168</v>
      </c>
      <c r="B20" s="81" t="s">
        <v>171</v>
      </c>
      <c r="C20" s="81">
        <v>1</v>
      </c>
      <c r="D20" s="83" t="s">
        <v>211</v>
      </c>
      <c r="E20" s="83">
        <v>3</v>
      </c>
      <c r="F20" s="81">
        <v>7</v>
      </c>
      <c r="G20" s="81">
        <v>60</v>
      </c>
      <c r="H20" s="81">
        <v>12</v>
      </c>
      <c r="I20" s="81">
        <f aca="true" t="shared" si="1" ref="I20:I26">G20-H20</f>
        <v>48</v>
      </c>
      <c r="J20" s="81"/>
      <c r="K20" s="81"/>
      <c r="L20" s="81">
        <v>1</v>
      </c>
      <c r="M20" s="81" t="s">
        <v>169</v>
      </c>
      <c r="N20" s="83" t="s">
        <v>178</v>
      </c>
      <c r="O20" s="81" t="s">
        <v>273</v>
      </c>
      <c r="P20" s="82">
        <v>40437</v>
      </c>
      <c r="Q20" s="85">
        <v>0.6715277777777778</v>
      </c>
      <c r="R20" s="85">
        <v>0.6791666666666667</v>
      </c>
      <c r="S20" s="81"/>
      <c r="T20" s="81" t="s">
        <v>184</v>
      </c>
      <c r="U20" s="81" t="s">
        <v>185</v>
      </c>
      <c r="V20" s="83" t="s">
        <v>221</v>
      </c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0"/>
    </row>
    <row r="21" spans="1:36" ht="12.75">
      <c r="A21" s="81" t="s">
        <v>168</v>
      </c>
      <c r="B21" s="81" t="s">
        <v>171</v>
      </c>
      <c r="C21" s="81">
        <v>1</v>
      </c>
      <c r="D21" s="81" t="s">
        <v>212</v>
      </c>
      <c r="E21" s="81">
        <v>6</v>
      </c>
      <c r="F21" s="81">
        <v>10</v>
      </c>
      <c r="G21" s="81">
        <v>60</v>
      </c>
      <c r="H21" s="81">
        <v>14</v>
      </c>
      <c r="I21" s="81">
        <f t="shared" si="1"/>
        <v>46</v>
      </c>
      <c r="J21" s="81"/>
      <c r="K21" s="81"/>
      <c r="L21" s="81">
        <v>1</v>
      </c>
      <c r="M21" s="81" t="s">
        <v>169</v>
      </c>
      <c r="N21" s="83" t="s">
        <v>178</v>
      </c>
      <c r="O21" s="81" t="s">
        <v>273</v>
      </c>
      <c r="P21" s="82">
        <v>40437</v>
      </c>
      <c r="Q21" s="85">
        <v>0.6715277777777778</v>
      </c>
      <c r="R21" s="85">
        <v>0.6791666666666667</v>
      </c>
      <c r="S21" s="81"/>
      <c r="T21" s="81" t="s">
        <v>187</v>
      </c>
      <c r="U21" s="81" t="s">
        <v>188</v>
      </c>
      <c r="V21" s="83" t="s">
        <v>220</v>
      </c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0"/>
    </row>
    <row r="22" spans="1:36" ht="12.75">
      <c r="A22" s="81" t="s">
        <v>168</v>
      </c>
      <c r="B22" s="81" t="s">
        <v>171</v>
      </c>
      <c r="C22" s="81">
        <v>1</v>
      </c>
      <c r="D22" s="81" t="s">
        <v>213</v>
      </c>
      <c r="E22" s="81">
        <v>6</v>
      </c>
      <c r="F22" s="81">
        <v>10</v>
      </c>
      <c r="G22" s="81">
        <v>60</v>
      </c>
      <c r="H22" s="81">
        <v>14</v>
      </c>
      <c r="I22" s="81">
        <f t="shared" si="1"/>
        <v>46</v>
      </c>
      <c r="J22" s="81"/>
      <c r="K22" s="81"/>
      <c r="L22" s="81">
        <v>2</v>
      </c>
      <c r="M22" s="81" t="s">
        <v>186</v>
      </c>
      <c r="N22" s="83" t="s">
        <v>178</v>
      </c>
      <c r="O22" s="81" t="s">
        <v>273</v>
      </c>
      <c r="P22" s="82">
        <v>40437</v>
      </c>
      <c r="Q22" s="85">
        <v>0.6715277777777778</v>
      </c>
      <c r="R22" s="85">
        <v>0.6791666666666667</v>
      </c>
      <c r="S22" s="81"/>
      <c r="T22" s="81" t="s">
        <v>187</v>
      </c>
      <c r="U22" s="81" t="s">
        <v>188</v>
      </c>
      <c r="V22" s="83" t="s">
        <v>220</v>
      </c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0"/>
    </row>
    <row r="23" spans="1:36" ht="12.75">
      <c r="A23" s="81" t="s">
        <v>168</v>
      </c>
      <c r="B23" s="81" t="s">
        <v>171</v>
      </c>
      <c r="C23" s="81">
        <v>1</v>
      </c>
      <c r="D23" s="81" t="s">
        <v>214</v>
      </c>
      <c r="E23" s="81">
        <v>6</v>
      </c>
      <c r="F23" s="81">
        <v>10</v>
      </c>
      <c r="G23" s="81">
        <v>60</v>
      </c>
      <c r="H23" s="81">
        <v>14</v>
      </c>
      <c r="I23" s="81">
        <f t="shared" si="1"/>
        <v>46</v>
      </c>
      <c r="J23" s="81"/>
      <c r="K23" s="81"/>
      <c r="L23" s="81">
        <v>3</v>
      </c>
      <c r="M23" s="81" t="s">
        <v>186</v>
      </c>
      <c r="N23" s="83" t="s">
        <v>178</v>
      </c>
      <c r="O23" s="81" t="s">
        <v>273</v>
      </c>
      <c r="P23" s="82">
        <v>40437</v>
      </c>
      <c r="Q23" s="85">
        <v>0.6715277777777778</v>
      </c>
      <c r="R23" s="85">
        <v>0.6791666666666667</v>
      </c>
      <c r="S23" s="81"/>
      <c r="T23" s="81" t="s">
        <v>187</v>
      </c>
      <c r="U23" s="81" t="s">
        <v>188</v>
      </c>
      <c r="V23" s="83" t="s">
        <v>220</v>
      </c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0"/>
    </row>
    <row r="24" spans="1:36" ht="12.75">
      <c r="A24" s="81" t="s">
        <v>168</v>
      </c>
      <c r="B24" s="81" t="s">
        <v>171</v>
      </c>
      <c r="C24" s="81">
        <v>1</v>
      </c>
      <c r="D24" s="81" t="s">
        <v>215</v>
      </c>
      <c r="E24" s="81">
        <v>7</v>
      </c>
      <c r="F24" s="81">
        <v>8</v>
      </c>
      <c r="G24" s="81">
        <v>60</v>
      </c>
      <c r="H24" s="81">
        <v>11</v>
      </c>
      <c r="I24" s="81">
        <f t="shared" si="1"/>
        <v>49</v>
      </c>
      <c r="J24" s="81"/>
      <c r="K24" s="81"/>
      <c r="L24" s="81">
        <v>1</v>
      </c>
      <c r="M24" s="81" t="s">
        <v>186</v>
      </c>
      <c r="N24" s="83" t="s">
        <v>178</v>
      </c>
      <c r="O24" s="81" t="s">
        <v>273</v>
      </c>
      <c r="P24" s="82">
        <v>40437</v>
      </c>
      <c r="Q24" s="85">
        <v>0.6715277777777778</v>
      </c>
      <c r="R24" s="85">
        <v>0.6791666666666667</v>
      </c>
      <c r="S24" s="81"/>
      <c r="T24" s="81" t="s">
        <v>187</v>
      </c>
      <c r="U24" s="81" t="s">
        <v>188</v>
      </c>
      <c r="V24" s="83" t="s">
        <v>220</v>
      </c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0"/>
    </row>
    <row r="25" spans="1:36" ht="12.75">
      <c r="A25" s="81" t="s">
        <v>168</v>
      </c>
      <c r="B25" s="81" t="s">
        <v>171</v>
      </c>
      <c r="C25" s="81">
        <v>1</v>
      </c>
      <c r="D25" s="81" t="s">
        <v>216</v>
      </c>
      <c r="E25" s="81">
        <v>7</v>
      </c>
      <c r="F25" s="81">
        <v>8</v>
      </c>
      <c r="G25" s="81">
        <v>60</v>
      </c>
      <c r="H25" s="81">
        <v>11</v>
      </c>
      <c r="I25" s="81">
        <f t="shared" si="1"/>
        <v>49</v>
      </c>
      <c r="J25" s="81"/>
      <c r="K25" s="81"/>
      <c r="L25" s="81">
        <v>2</v>
      </c>
      <c r="M25" s="81" t="s">
        <v>186</v>
      </c>
      <c r="N25" s="83" t="s">
        <v>178</v>
      </c>
      <c r="O25" s="81" t="s">
        <v>273</v>
      </c>
      <c r="P25" s="82">
        <v>40437</v>
      </c>
      <c r="Q25" s="85">
        <v>0.6715277777777778</v>
      </c>
      <c r="R25" s="85">
        <v>0.6791666666666667</v>
      </c>
      <c r="S25" s="81"/>
      <c r="T25" s="81" t="s">
        <v>187</v>
      </c>
      <c r="U25" s="81" t="s">
        <v>188</v>
      </c>
      <c r="V25" s="83" t="s">
        <v>220</v>
      </c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0"/>
    </row>
    <row r="26" spans="1:36" ht="12.75">
      <c r="A26" s="81" t="s">
        <v>168</v>
      </c>
      <c r="B26" s="81" t="s">
        <v>171</v>
      </c>
      <c r="C26" s="81">
        <v>1</v>
      </c>
      <c r="D26" s="81" t="s">
        <v>217</v>
      </c>
      <c r="E26" s="81">
        <v>7</v>
      </c>
      <c r="F26" s="81">
        <v>8</v>
      </c>
      <c r="G26" s="81">
        <v>60</v>
      </c>
      <c r="H26" s="81">
        <v>11</v>
      </c>
      <c r="I26" s="81">
        <f t="shared" si="1"/>
        <v>49</v>
      </c>
      <c r="J26" s="81"/>
      <c r="K26" s="81"/>
      <c r="L26" s="81">
        <v>3</v>
      </c>
      <c r="M26" s="81" t="s">
        <v>186</v>
      </c>
      <c r="N26" s="83" t="s">
        <v>178</v>
      </c>
      <c r="O26" s="81" t="s">
        <v>273</v>
      </c>
      <c r="P26" s="82">
        <v>40437</v>
      </c>
      <c r="Q26" s="85">
        <v>0.6715277777777778</v>
      </c>
      <c r="R26" s="85">
        <v>0.6791666666666667</v>
      </c>
      <c r="S26" s="81"/>
      <c r="T26" s="81" t="s">
        <v>187</v>
      </c>
      <c r="U26" s="81" t="s">
        <v>188</v>
      </c>
      <c r="V26" s="83" t="s">
        <v>220</v>
      </c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12.7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0"/>
    </row>
    <row r="28" spans="1:36" ht="12.7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0"/>
    </row>
    <row r="29" spans="1:36" ht="12.7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0"/>
    </row>
    <row r="30" spans="1:36" ht="12.7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0"/>
    </row>
    <row r="31" spans="1:36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0"/>
    </row>
    <row r="32" spans="1:36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0"/>
    </row>
    <row r="33" spans="1:36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0"/>
    </row>
    <row r="34" spans="1:36" ht="12.7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0"/>
    </row>
    <row r="35" spans="1:36" ht="12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0"/>
    </row>
    <row r="36" spans="1:36" ht="12.7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0"/>
    </row>
    <row r="37" spans="1:36" ht="12.7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0"/>
    </row>
    <row r="38" spans="1:36" ht="12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0"/>
    </row>
    <row r="39" spans="1:36" ht="12.7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0"/>
    </row>
    <row r="40" spans="1:36" ht="12.7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0"/>
    </row>
    <row r="41" spans="1:36" ht="12.7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0"/>
    </row>
    <row r="42" spans="1:36" ht="12.7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0"/>
    </row>
    <row r="43" spans="1:36" ht="12.7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0"/>
    </row>
    <row r="44" spans="1:36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0"/>
    </row>
    <row r="45" spans="1:36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0"/>
    </row>
    <row r="46" spans="1:36" ht="12.7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0"/>
    </row>
    <row r="47" spans="1:36" ht="12.7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0"/>
    </row>
    <row r="48" spans="1:36" ht="12.7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0"/>
    </row>
    <row r="49" spans="1:36" ht="12.7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0"/>
    </row>
    <row r="50" spans="1:36" ht="12.7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0"/>
    </row>
    <row r="51" spans="1:36" ht="12.7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0"/>
    </row>
    <row r="52" spans="1:36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0"/>
    </row>
    <row r="53" spans="1:36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0"/>
    </row>
    <row r="54" spans="1:36" ht="12.7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0"/>
    </row>
    <row r="55" spans="1:36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0"/>
    </row>
    <row r="56" spans="1:36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0"/>
    </row>
    <row r="57" spans="1:36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0"/>
    </row>
    <row r="58" spans="1:36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0"/>
    </row>
    <row r="59" spans="1:36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0"/>
    </row>
    <row r="60" spans="1:36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0"/>
    </row>
    <row r="61" spans="1:36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0"/>
    </row>
    <row r="62" spans="1:36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0"/>
    </row>
    <row r="63" spans="1:36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0"/>
    </row>
    <row r="64" spans="1:36" ht="12.7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0"/>
    </row>
    <row r="65" spans="1:36" ht="12.7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0"/>
    </row>
    <row r="66" spans="1:36" ht="12.7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0"/>
    </row>
    <row r="67" spans="1:36" ht="12.7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0"/>
    </row>
    <row r="68" spans="1:36" ht="12.7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0"/>
    </row>
    <row r="69" spans="1:36" ht="12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0"/>
    </row>
    <row r="70" spans="1:36" ht="12.7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0"/>
    </row>
    <row r="71" spans="1:36" ht="12.7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0"/>
    </row>
    <row r="72" spans="1:36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0"/>
    </row>
    <row r="73" spans="1:36" ht="12.7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0"/>
    </row>
    <row r="74" spans="1:36" ht="12.7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0"/>
    </row>
    <row r="75" spans="1:36" ht="12.7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0"/>
    </row>
    <row r="76" spans="1:36" ht="12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0"/>
    </row>
    <row r="77" spans="1:36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0"/>
    </row>
    <row r="78" spans="1:36" ht="12.7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0"/>
    </row>
    <row r="79" spans="1:36" ht="12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0"/>
    </row>
    <row r="80" spans="1:36" ht="12.7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0"/>
    </row>
    <row r="81" spans="1:36" ht="12.7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0"/>
    </row>
    <row r="82" spans="1:36" ht="12.7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0"/>
    </row>
    <row r="83" spans="1:36" ht="12.7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0"/>
    </row>
    <row r="84" spans="1:36" ht="12.7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0"/>
    </row>
    <row r="85" spans="1:36" ht="12.7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0"/>
    </row>
    <row r="86" spans="1:36" ht="12.7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0"/>
    </row>
    <row r="87" spans="1:36" ht="12.7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0"/>
    </row>
    <row r="88" spans="1:36" ht="12.7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0"/>
    </row>
    <row r="89" spans="1:36" ht="12.7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0"/>
    </row>
    <row r="90" spans="1:36" ht="12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0"/>
    </row>
    <row r="91" spans="1:36" ht="12.7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0"/>
    </row>
    <row r="92" spans="1:36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0"/>
    </row>
    <row r="93" spans="1:36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0"/>
    </row>
    <row r="94" spans="1:36" ht="12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0"/>
    </row>
    <row r="95" spans="1:36" ht="12.7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0"/>
    </row>
    <row r="96" spans="1:36" ht="12.7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0"/>
    </row>
    <row r="97" spans="1:36" ht="12.7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0"/>
    </row>
    <row r="98" spans="1:36" ht="12.7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0"/>
    </row>
    <row r="99" spans="1:36" ht="12.7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0"/>
    </row>
    <row r="100" spans="1:36" ht="12.7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0"/>
    </row>
    <row r="101" spans="1:36" ht="12.7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0"/>
    </row>
    <row r="102" spans="1:36" ht="12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0"/>
    </row>
    <row r="103" spans="1:36" ht="12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0"/>
    </row>
    <row r="104" spans="1:36" ht="12.7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0"/>
    </row>
    <row r="105" spans="1:36" ht="12.7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0"/>
    </row>
    <row r="106" spans="1:36" ht="12.7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0"/>
    </row>
    <row r="107" spans="1:36" ht="12.7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0"/>
    </row>
    <row r="108" spans="1:36" ht="12.7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0"/>
    </row>
    <row r="109" spans="1:36" ht="12.7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0"/>
    </row>
    <row r="110" spans="1:36" ht="12.7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0"/>
    </row>
    <row r="111" spans="1:36" ht="12.7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0"/>
    </row>
    <row r="112" spans="1:36" ht="12.7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0"/>
    </row>
    <row r="113" spans="1:36" ht="12.7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0"/>
    </row>
    <row r="114" spans="1:36" ht="12.7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0"/>
    </row>
    <row r="115" spans="1:36" ht="12.7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0"/>
    </row>
    <row r="116" spans="1:36" ht="12.7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0"/>
    </row>
    <row r="117" spans="1:36" ht="12.7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0"/>
    </row>
    <row r="118" spans="1:36" ht="12.7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0"/>
    </row>
    <row r="119" spans="1:36" ht="12.7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0"/>
    </row>
    <row r="120" spans="1:36" ht="12.7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0"/>
    </row>
    <row r="121" spans="1:36" ht="12.7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0"/>
    </row>
    <row r="122" spans="1:36" ht="12.7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0"/>
    </row>
    <row r="123" spans="1:36" ht="12.7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0"/>
    </row>
    <row r="124" spans="1:36" ht="12.7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0"/>
    </row>
    <row r="125" spans="1:36" ht="12.7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0"/>
    </row>
    <row r="126" spans="1:36" ht="12.7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0"/>
    </row>
    <row r="127" spans="1:36" ht="12.7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0"/>
    </row>
    <row r="128" spans="1:36" ht="12.7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0"/>
    </row>
    <row r="129" spans="1:36" ht="12.7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0"/>
    </row>
    <row r="130" spans="1:36" ht="12.7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0"/>
    </row>
    <row r="131" spans="1:36" ht="12.7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0"/>
    </row>
    <row r="132" spans="1:36" ht="12.7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0"/>
    </row>
    <row r="133" spans="1:36" ht="12.7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0"/>
    </row>
    <row r="134" spans="1:36" ht="12.7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0"/>
    </row>
    <row r="135" spans="1:36" ht="12.7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0"/>
    </row>
    <row r="136" spans="1:36" ht="12.7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0"/>
    </row>
    <row r="137" spans="1:36" ht="12.7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0"/>
    </row>
    <row r="138" spans="1:36" ht="12.7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0"/>
    </row>
    <row r="139" spans="1:36" ht="12.7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0"/>
    </row>
    <row r="140" spans="1:36" ht="12.7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0"/>
    </row>
    <row r="141" spans="1:36" ht="12.7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0">
      <selection activeCell="C35" sqref="C35"/>
    </sheetView>
  </sheetViews>
  <sheetFormatPr defaultColWidth="9.140625" defaultRowHeight="12.75"/>
  <cols>
    <col min="1" max="1" width="16.28125" style="2" bestFit="1" customWidth="1"/>
    <col min="2" max="2" width="89.00390625" style="2" customWidth="1"/>
    <col min="3" max="3" width="50.421875" style="2" customWidth="1"/>
    <col min="4" max="16384" width="9.140625" style="2" customWidth="1"/>
  </cols>
  <sheetData>
    <row r="1" spans="1:3" ht="13.5">
      <c r="A1" s="43" t="s">
        <v>15</v>
      </c>
      <c r="B1" s="42" t="s">
        <v>13</v>
      </c>
      <c r="C1" s="42" t="s">
        <v>12</v>
      </c>
    </row>
    <row r="2" spans="1:3" ht="13.5">
      <c r="A2" s="47" t="s">
        <v>49</v>
      </c>
      <c r="B2" s="40" t="s">
        <v>76</v>
      </c>
      <c r="C2" s="40" t="s">
        <v>30</v>
      </c>
    </row>
    <row r="3" spans="1:3" ht="12.75" customHeight="1">
      <c r="A3" s="47" t="s">
        <v>50</v>
      </c>
      <c r="B3" s="40" t="s">
        <v>77</v>
      </c>
      <c r="C3" s="40" t="s">
        <v>78</v>
      </c>
    </row>
    <row r="4" spans="1:3" ht="12.75" customHeight="1">
      <c r="A4" s="47" t="s">
        <v>189</v>
      </c>
      <c r="B4" s="40" t="s">
        <v>191</v>
      </c>
      <c r="C4" s="40" t="s">
        <v>190</v>
      </c>
    </row>
    <row r="5" spans="1:3" ht="13.5">
      <c r="A5" s="48" t="s">
        <v>51</v>
      </c>
      <c r="B5" s="40" t="s">
        <v>130</v>
      </c>
      <c r="C5" s="41" t="s">
        <v>0</v>
      </c>
    </row>
    <row r="6" spans="1:3" ht="27">
      <c r="A6" s="49" t="s">
        <v>75</v>
      </c>
      <c r="B6" s="40" t="s">
        <v>81</v>
      </c>
      <c r="C6" s="40" t="s">
        <v>80</v>
      </c>
    </row>
    <row r="7" spans="1:3" ht="13.5">
      <c r="A7" s="49" t="s">
        <v>72</v>
      </c>
      <c r="B7" s="40" t="s">
        <v>91</v>
      </c>
      <c r="C7" s="40" t="s">
        <v>24</v>
      </c>
    </row>
    <row r="8" spans="1:3" ht="13.5">
      <c r="A8" s="49" t="s">
        <v>167</v>
      </c>
      <c r="B8" s="40" t="s">
        <v>160</v>
      </c>
      <c r="C8" s="40" t="s">
        <v>24</v>
      </c>
    </row>
    <row r="9" spans="1:3" ht="13.5">
      <c r="A9" s="49" t="s">
        <v>161</v>
      </c>
      <c r="B9" s="40" t="s">
        <v>162</v>
      </c>
      <c r="C9" s="40" t="s">
        <v>24</v>
      </c>
    </row>
    <row r="10" spans="1:3" ht="13.5">
      <c r="A10" s="49" t="s">
        <v>73</v>
      </c>
      <c r="B10" s="40" t="s">
        <v>164</v>
      </c>
      <c r="C10" s="40" t="s">
        <v>24</v>
      </c>
    </row>
    <row r="11" spans="1:3" ht="13.5">
      <c r="A11" s="49" t="s">
        <v>74</v>
      </c>
      <c r="B11" s="40" t="s">
        <v>163</v>
      </c>
      <c r="C11" s="40" t="s">
        <v>24</v>
      </c>
    </row>
    <row r="12" spans="1:3" ht="13.5">
      <c r="A12" s="48" t="s">
        <v>52</v>
      </c>
      <c r="B12" s="40" t="s">
        <v>82</v>
      </c>
      <c r="C12" s="40" t="s">
        <v>24</v>
      </c>
    </row>
    <row r="13" spans="1:3" ht="25.5" customHeight="1">
      <c r="A13" s="48" t="s">
        <v>53</v>
      </c>
      <c r="B13" s="40" t="s">
        <v>83</v>
      </c>
      <c r="C13" s="40" t="s">
        <v>90</v>
      </c>
    </row>
    <row r="14" spans="1:3" ht="27">
      <c r="A14" s="46" t="s">
        <v>54</v>
      </c>
      <c r="B14" s="40" t="s">
        <v>142</v>
      </c>
      <c r="C14" s="40" t="s">
        <v>86</v>
      </c>
    </row>
    <row r="15" spans="1:3" ht="25.5" customHeight="1">
      <c r="A15" s="48" t="s">
        <v>55</v>
      </c>
      <c r="B15" s="40" t="s">
        <v>85</v>
      </c>
      <c r="C15" s="40" t="s">
        <v>84</v>
      </c>
    </row>
    <row r="16" spans="1:3" ht="13.5">
      <c r="A16" s="48" t="s">
        <v>56</v>
      </c>
      <c r="B16" s="40" t="s">
        <v>31</v>
      </c>
      <c r="C16" s="40" t="s">
        <v>19</v>
      </c>
    </row>
    <row r="17" spans="1:3" ht="13.5">
      <c r="A17" s="48" t="s">
        <v>57</v>
      </c>
      <c r="B17" s="40" t="s">
        <v>89</v>
      </c>
      <c r="C17" s="40" t="s">
        <v>88</v>
      </c>
    </row>
    <row r="18" spans="1:3" ht="13.5">
      <c r="A18" s="48" t="s">
        <v>58</v>
      </c>
      <c r="B18" s="40" t="s">
        <v>165</v>
      </c>
      <c r="C18" s="40" t="s">
        <v>88</v>
      </c>
    </row>
    <row r="19" spans="1:3" ht="13.5">
      <c r="A19" s="49" t="s">
        <v>79</v>
      </c>
      <c r="B19" s="40" t="s">
        <v>166</v>
      </c>
      <c r="C19" s="40" t="s">
        <v>88</v>
      </c>
    </row>
    <row r="20" spans="1:3" ht="42" customHeight="1">
      <c r="A20" s="49" t="s">
        <v>93</v>
      </c>
      <c r="B20" s="40" t="s">
        <v>94</v>
      </c>
      <c r="C20" s="59" t="s">
        <v>131</v>
      </c>
    </row>
    <row r="21" spans="1:3" ht="13.5">
      <c r="A21" s="48" t="s">
        <v>59</v>
      </c>
      <c r="B21" s="40" t="s">
        <v>87</v>
      </c>
      <c r="C21" s="40" t="s">
        <v>0</v>
      </c>
    </row>
    <row r="22" spans="1:3" ht="13.5">
      <c r="A22" s="48" t="s">
        <v>173</v>
      </c>
      <c r="B22" s="40" t="s">
        <v>174</v>
      </c>
      <c r="C22" s="40" t="s">
        <v>0</v>
      </c>
    </row>
    <row r="23" spans="1:3" ht="13.5">
      <c r="A23" s="49" t="s">
        <v>119</v>
      </c>
      <c r="B23" s="112" t="s">
        <v>143</v>
      </c>
      <c r="C23" s="40" t="s">
        <v>0</v>
      </c>
    </row>
    <row r="24" spans="1:10" ht="13.5">
      <c r="A24" s="49" t="s">
        <v>120</v>
      </c>
      <c r="B24" s="113"/>
      <c r="C24" s="40" t="s">
        <v>0</v>
      </c>
      <c r="D24" s="39"/>
      <c r="E24" s="39"/>
      <c r="F24" s="39"/>
      <c r="G24" s="39"/>
      <c r="H24" s="39"/>
      <c r="I24" s="39"/>
      <c r="J24" s="39"/>
    </row>
    <row r="25" spans="1:3" ht="13.5">
      <c r="A25" s="49" t="s">
        <v>121</v>
      </c>
      <c r="B25" s="114"/>
      <c r="C25" s="40" t="s">
        <v>0</v>
      </c>
    </row>
    <row r="26" spans="1:3" ht="13.5">
      <c r="A26" s="49" t="s">
        <v>122</v>
      </c>
      <c r="B26" s="112" t="s">
        <v>144</v>
      </c>
      <c r="C26" s="40" t="s">
        <v>0</v>
      </c>
    </row>
    <row r="27" spans="1:3" ht="13.5">
      <c r="A27" s="49" t="s">
        <v>123</v>
      </c>
      <c r="B27" s="113"/>
      <c r="C27" s="40" t="s">
        <v>0</v>
      </c>
    </row>
    <row r="28" spans="1:3" ht="13.5">
      <c r="A28" s="49" t="s">
        <v>124</v>
      </c>
      <c r="B28" s="113"/>
      <c r="C28" s="40" t="s">
        <v>0</v>
      </c>
    </row>
    <row r="29" spans="1:3" ht="13.5">
      <c r="A29" s="49" t="s">
        <v>192</v>
      </c>
      <c r="B29" s="113"/>
      <c r="C29" s="40" t="s">
        <v>0</v>
      </c>
    </row>
    <row r="30" spans="1:3" ht="13.5">
      <c r="A30" s="49" t="s">
        <v>125</v>
      </c>
      <c r="B30" s="113"/>
      <c r="C30" s="40" t="s">
        <v>0</v>
      </c>
    </row>
    <row r="31" spans="1:3" ht="13.5">
      <c r="A31" s="49" t="s">
        <v>126</v>
      </c>
      <c r="B31" s="113"/>
      <c r="C31" s="40" t="s">
        <v>0</v>
      </c>
    </row>
    <row r="32" spans="1:3" ht="13.5">
      <c r="A32" s="49" t="s">
        <v>127</v>
      </c>
      <c r="B32" s="113"/>
      <c r="C32" s="40" t="s">
        <v>0</v>
      </c>
    </row>
    <row r="33" spans="1:3" ht="13.5">
      <c r="A33" s="49" t="s">
        <v>128</v>
      </c>
      <c r="B33" s="113"/>
      <c r="C33" s="40" t="s">
        <v>0</v>
      </c>
    </row>
    <row r="34" spans="1:3" ht="13.5">
      <c r="A34" s="49" t="s">
        <v>129</v>
      </c>
      <c r="B34" s="114"/>
      <c r="C34" s="40" t="s">
        <v>0</v>
      </c>
    </row>
    <row r="35" spans="1:3" ht="13.5">
      <c r="A35" s="49" t="s">
        <v>231</v>
      </c>
      <c r="B35" s="84" t="s">
        <v>233</v>
      </c>
      <c r="C35" s="40"/>
    </row>
    <row r="36" spans="1:3" ht="13.5">
      <c r="A36" s="48" t="s">
        <v>25</v>
      </c>
      <c r="B36" s="40" t="s">
        <v>26</v>
      </c>
      <c r="C36" s="40" t="s">
        <v>0</v>
      </c>
    </row>
    <row r="37" spans="1:3" ht="13.5">
      <c r="A37" s="46" t="s">
        <v>48</v>
      </c>
      <c r="B37" s="67"/>
      <c r="C37" s="68"/>
    </row>
    <row r="38" spans="1:3" ht="12.75">
      <c r="A38" s="111" t="s">
        <v>92</v>
      </c>
      <c r="B38" s="111"/>
      <c r="C38" s="111"/>
    </row>
  </sheetData>
  <sheetProtection/>
  <mergeCells count="3">
    <mergeCell ref="A38:C38"/>
    <mergeCell ref="B23:B25"/>
    <mergeCell ref="B26:B34"/>
  </mergeCells>
  <printOptions/>
  <pageMargins left="0.75" right="0.75" top="1" bottom="1" header="0.5" footer="0.5"/>
  <pageSetup fitToHeight="1" fitToWidth="1" horizontalDpi="1200" verticalDpi="12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U33" sqref="U33"/>
    </sheetView>
  </sheetViews>
  <sheetFormatPr defaultColWidth="9.140625" defaultRowHeight="12.75"/>
  <cols>
    <col min="1" max="1" width="15.28125" style="0" bestFit="1" customWidth="1"/>
    <col min="2" max="2" width="7.7109375" style="0" bestFit="1" customWidth="1"/>
    <col min="3" max="3" width="29.00390625" style="0" bestFit="1" customWidth="1"/>
    <col min="4" max="16" width="18.00390625" style="0" bestFit="1" customWidth="1"/>
    <col min="17" max="17" width="18.8515625" style="0" bestFit="1" customWidth="1"/>
    <col min="18" max="18" width="20.421875" style="0" bestFit="1" customWidth="1"/>
    <col min="19" max="19" width="18.00390625" style="0" bestFit="1" customWidth="1"/>
    <col min="20" max="20" width="16.8515625" style="0" bestFit="1" customWidth="1"/>
    <col min="21" max="21" width="18.28125" style="0" customWidth="1"/>
    <col min="22" max="22" width="11.57421875" style="0" customWidth="1"/>
    <col min="23" max="23" width="11.28125" style="4" customWidth="1"/>
    <col min="24" max="24" width="12.7109375" style="0" customWidth="1"/>
  </cols>
  <sheetData>
    <row r="1" spans="1:24" ht="13.5">
      <c r="A1" s="38" t="s">
        <v>11</v>
      </c>
      <c r="B1" s="38" t="s">
        <v>10</v>
      </c>
      <c r="C1" s="38" t="s">
        <v>16</v>
      </c>
      <c r="D1" s="56" t="s">
        <v>102</v>
      </c>
      <c r="E1" s="56" t="s">
        <v>103</v>
      </c>
      <c r="F1" s="56" t="s">
        <v>104</v>
      </c>
      <c r="G1" s="56" t="s">
        <v>105</v>
      </c>
      <c r="H1" s="56" t="s">
        <v>106</v>
      </c>
      <c r="I1" s="56" t="s">
        <v>107</v>
      </c>
      <c r="J1" s="56" t="s">
        <v>108</v>
      </c>
      <c r="K1" s="56" t="s">
        <v>109</v>
      </c>
      <c r="L1" s="56" t="s">
        <v>110</v>
      </c>
      <c r="M1" s="56" t="s">
        <v>111</v>
      </c>
      <c r="N1" s="56" t="s">
        <v>112</v>
      </c>
      <c r="O1" s="56" t="s">
        <v>113</v>
      </c>
      <c r="P1" s="56" t="s">
        <v>114</v>
      </c>
      <c r="Q1" s="56" t="s">
        <v>115</v>
      </c>
      <c r="R1" s="56" t="s">
        <v>116</v>
      </c>
      <c r="S1" s="56" t="s">
        <v>117</v>
      </c>
      <c r="T1" s="57" t="s">
        <v>239</v>
      </c>
      <c r="U1" s="104" t="s">
        <v>264</v>
      </c>
      <c r="V1" s="104" t="s">
        <v>265</v>
      </c>
      <c r="W1" s="57" t="s">
        <v>263</v>
      </c>
      <c r="X1" s="56" t="s">
        <v>3</v>
      </c>
    </row>
    <row r="2" spans="1:24" ht="12.75">
      <c r="A2" s="81" t="s">
        <v>168</v>
      </c>
      <c r="B2" s="88" t="s">
        <v>234</v>
      </c>
      <c r="C2" s="88" t="s">
        <v>211</v>
      </c>
      <c r="D2" s="107">
        <v>0</v>
      </c>
      <c r="E2" s="107">
        <v>0</v>
      </c>
      <c r="F2" s="107">
        <v>0</v>
      </c>
      <c r="G2" s="107">
        <v>0</v>
      </c>
      <c r="H2" s="107">
        <v>0</v>
      </c>
      <c r="I2" s="107">
        <v>0</v>
      </c>
      <c r="J2" s="107">
        <v>0</v>
      </c>
      <c r="K2" s="107">
        <v>0</v>
      </c>
      <c r="L2" s="107">
        <v>0</v>
      </c>
      <c r="M2" s="107">
        <v>0</v>
      </c>
      <c r="N2" s="107">
        <v>0</v>
      </c>
      <c r="O2" s="107">
        <v>0</v>
      </c>
      <c r="P2" s="107">
        <v>0</v>
      </c>
      <c r="Q2" s="107">
        <v>0</v>
      </c>
      <c r="R2" s="107">
        <v>0</v>
      </c>
      <c r="S2" s="107">
        <v>0</v>
      </c>
      <c r="T2" s="107">
        <v>0</v>
      </c>
      <c r="U2" s="105" t="s">
        <v>266</v>
      </c>
      <c r="V2" s="106" t="s">
        <v>267</v>
      </c>
      <c r="W2" s="81">
        <v>0.706</v>
      </c>
      <c r="X2" s="80" t="s">
        <v>268</v>
      </c>
    </row>
    <row r="3" spans="1:24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 t="s">
        <v>28</v>
      </c>
      <c r="V3" s="80" t="s">
        <v>28</v>
      </c>
      <c r="W3" s="81"/>
      <c r="X3" s="80"/>
    </row>
    <row r="4" spans="1:24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80"/>
    </row>
    <row r="5" spans="1:24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80"/>
    </row>
    <row r="6" spans="1:24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0"/>
    </row>
    <row r="7" spans="1:2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1"/>
      <c r="X7" s="80"/>
    </row>
    <row r="8" spans="1:24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0"/>
    </row>
    <row r="9" spans="1:24" ht="12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  <c r="X9" s="80"/>
    </row>
    <row r="10" spans="1:2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1"/>
      <c r="X10" s="80"/>
    </row>
    <row r="11" spans="1:24" ht="12.7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1"/>
      <c r="X11" s="80"/>
    </row>
    <row r="12" spans="1:24" ht="12.7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  <c r="X12" s="80"/>
    </row>
    <row r="13" spans="1:24" ht="12.7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1"/>
      <c r="X13" s="80"/>
    </row>
    <row r="14" spans="1:24" ht="12.7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1"/>
      <c r="X14" s="80"/>
    </row>
    <row r="15" spans="1:24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1"/>
      <c r="X15" s="80"/>
    </row>
    <row r="16" spans="1:24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  <c r="X16" s="80"/>
    </row>
    <row r="17" spans="1:24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1"/>
      <c r="X17" s="80"/>
    </row>
    <row r="18" spans="1:24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1"/>
      <c r="X18" s="80"/>
    </row>
    <row r="19" spans="1:24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1"/>
      <c r="X19" s="80"/>
    </row>
    <row r="20" spans="1:24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1"/>
      <c r="X20" s="80"/>
    </row>
    <row r="21" spans="1:24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  <c r="X21" s="80"/>
    </row>
    <row r="22" spans="1:24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8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zoomScalePageLayoutView="0" workbookViewId="0" topLeftCell="A7">
      <selection activeCell="C35" sqref="C35"/>
    </sheetView>
  </sheetViews>
  <sheetFormatPr defaultColWidth="9.140625" defaultRowHeight="12.75"/>
  <cols>
    <col min="1" max="1" width="31.00390625" style="35" bestFit="1" customWidth="1"/>
    <col min="2" max="2" width="8.8515625" style="35" bestFit="1" customWidth="1"/>
    <col min="3" max="3" width="45.421875" style="35" customWidth="1"/>
    <col min="4" max="4" width="61.421875" style="35" bestFit="1" customWidth="1"/>
    <col min="5" max="5" width="7.421875" style="35" customWidth="1"/>
    <col min="6" max="6" width="35.00390625" style="35" customWidth="1"/>
    <col min="7" max="16384" width="9.140625" style="35" customWidth="1"/>
  </cols>
  <sheetData>
    <row r="2" spans="1:4" ht="61.5" customHeight="1">
      <c r="A2" s="115" t="s">
        <v>68</v>
      </c>
      <c r="B2" s="115"/>
      <c r="C2" s="115"/>
      <c r="D2" s="115"/>
    </row>
    <row r="3" spans="1:4" ht="17.25">
      <c r="A3" s="36"/>
      <c r="B3" s="36" t="s">
        <v>42</v>
      </c>
      <c r="C3" s="37" t="s">
        <v>43</v>
      </c>
      <c r="D3" s="36"/>
    </row>
    <row r="4" spans="1:4" ht="17.25">
      <c r="A4" s="36"/>
      <c r="B4" s="36" t="s">
        <v>44</v>
      </c>
      <c r="C4" s="37" t="s">
        <v>46</v>
      </c>
      <c r="D4" s="36"/>
    </row>
    <row r="5" spans="1:4" ht="17.25">
      <c r="A5" s="36"/>
      <c r="B5" s="36"/>
      <c r="C5" s="37" t="s">
        <v>47</v>
      </c>
      <c r="D5" s="36"/>
    </row>
    <row r="6" spans="1:4" ht="17.25">
      <c r="A6" s="36"/>
      <c r="B6" s="36" t="s">
        <v>45</v>
      </c>
      <c r="C6" s="37" t="s">
        <v>69</v>
      </c>
      <c r="D6" s="36"/>
    </row>
    <row r="8" spans="1:4" ht="13.5">
      <c r="A8" s="43" t="s">
        <v>15</v>
      </c>
      <c r="B8" s="43" t="s">
        <v>14</v>
      </c>
      <c r="C8" s="66" t="s">
        <v>13</v>
      </c>
      <c r="D8" s="66" t="s">
        <v>12</v>
      </c>
    </row>
    <row r="9" spans="1:4" ht="39">
      <c r="A9" s="58" t="s">
        <v>16</v>
      </c>
      <c r="B9" s="5" t="s">
        <v>4</v>
      </c>
      <c r="C9" s="40" t="s">
        <v>138</v>
      </c>
      <c r="D9" s="6" t="s">
        <v>139</v>
      </c>
    </row>
    <row r="10" spans="1:4" ht="27">
      <c r="A10" s="38" t="s">
        <v>11</v>
      </c>
      <c r="B10" s="62" t="s">
        <v>4</v>
      </c>
      <c r="C10" s="40" t="s">
        <v>137</v>
      </c>
      <c r="D10" s="40" t="s">
        <v>30</v>
      </c>
    </row>
    <row r="11" spans="1:6" ht="27">
      <c r="A11" s="38" t="s">
        <v>10</v>
      </c>
      <c r="B11" s="62" t="s">
        <v>4</v>
      </c>
      <c r="C11" s="40" t="s">
        <v>77</v>
      </c>
      <c r="D11" s="40" t="s">
        <v>140</v>
      </c>
      <c r="F11" s="65"/>
    </row>
    <row r="12" spans="1:6" ht="26.25">
      <c r="A12" s="60" t="s">
        <v>95</v>
      </c>
      <c r="B12" s="61" t="s">
        <v>4</v>
      </c>
      <c r="C12" s="7" t="s">
        <v>96</v>
      </c>
      <c r="D12" s="7" t="s">
        <v>141</v>
      </c>
      <c r="F12" s="65"/>
    </row>
    <row r="13" spans="1:6" ht="13.5">
      <c r="A13" s="57" t="s">
        <v>102</v>
      </c>
      <c r="B13" s="63" t="s">
        <v>2</v>
      </c>
      <c r="C13" s="119" t="s">
        <v>135</v>
      </c>
      <c r="D13" s="116" t="s">
        <v>132</v>
      </c>
      <c r="F13" s="65"/>
    </row>
    <row r="14" spans="1:6" ht="13.5">
      <c r="A14" s="57" t="s">
        <v>103</v>
      </c>
      <c r="B14" s="63" t="s">
        <v>2</v>
      </c>
      <c r="C14" s="120"/>
      <c r="D14" s="117"/>
      <c r="F14" s="65"/>
    </row>
    <row r="15" spans="1:6" ht="13.5">
      <c r="A15" s="57" t="s">
        <v>104</v>
      </c>
      <c r="B15" s="63" t="s">
        <v>2</v>
      </c>
      <c r="C15" s="120"/>
      <c r="D15" s="117"/>
      <c r="F15" s="65"/>
    </row>
    <row r="16" spans="1:6" ht="13.5">
      <c r="A16" s="57" t="s">
        <v>105</v>
      </c>
      <c r="B16" s="63" t="s">
        <v>2</v>
      </c>
      <c r="C16" s="120"/>
      <c r="D16" s="117"/>
      <c r="F16" s="65"/>
    </row>
    <row r="17" spans="1:6" ht="13.5">
      <c r="A17" s="57" t="s">
        <v>106</v>
      </c>
      <c r="B17" s="63" t="s">
        <v>2</v>
      </c>
      <c r="C17" s="120"/>
      <c r="D17" s="117"/>
      <c r="F17" s="65"/>
    </row>
    <row r="18" spans="1:6" ht="13.5">
      <c r="A18" s="57" t="s">
        <v>107</v>
      </c>
      <c r="B18" s="63" t="s">
        <v>2</v>
      </c>
      <c r="C18" s="120"/>
      <c r="D18" s="117"/>
      <c r="F18" s="65"/>
    </row>
    <row r="19" spans="1:6" ht="13.5">
      <c r="A19" s="57" t="s">
        <v>108</v>
      </c>
      <c r="B19" s="63" t="s">
        <v>2</v>
      </c>
      <c r="C19" s="120"/>
      <c r="D19" s="117"/>
      <c r="F19" s="65"/>
    </row>
    <row r="20" spans="1:6" ht="13.5">
      <c r="A20" s="57" t="s">
        <v>109</v>
      </c>
      <c r="B20" s="63" t="s">
        <v>2</v>
      </c>
      <c r="C20" s="120"/>
      <c r="D20" s="117"/>
      <c r="F20" s="65"/>
    </row>
    <row r="21" spans="1:4" ht="13.5">
      <c r="A21" s="57" t="s">
        <v>110</v>
      </c>
      <c r="B21" s="63" t="s">
        <v>2</v>
      </c>
      <c r="C21" s="120"/>
      <c r="D21" s="117"/>
    </row>
    <row r="22" spans="1:6" ht="13.5">
      <c r="A22" s="57" t="s">
        <v>111</v>
      </c>
      <c r="B22" s="63" t="s">
        <v>2</v>
      </c>
      <c r="C22" s="120"/>
      <c r="D22" s="117"/>
      <c r="F22" s="69"/>
    </row>
    <row r="23" spans="1:4" ht="13.5">
      <c r="A23" s="57" t="s">
        <v>112</v>
      </c>
      <c r="B23" s="63" t="s">
        <v>2</v>
      </c>
      <c r="C23" s="120"/>
      <c r="D23" s="117"/>
    </row>
    <row r="24" spans="1:4" ht="13.5">
      <c r="A24" s="57" t="s">
        <v>113</v>
      </c>
      <c r="B24" s="63" t="s">
        <v>2</v>
      </c>
      <c r="C24" s="120"/>
      <c r="D24" s="117"/>
    </row>
    <row r="25" spans="1:4" ht="13.5">
      <c r="A25" s="57" t="s">
        <v>114</v>
      </c>
      <c r="B25" s="63" t="s">
        <v>2</v>
      </c>
      <c r="C25" s="120"/>
      <c r="D25" s="117"/>
    </row>
    <row r="26" spans="1:4" ht="13.5">
      <c r="A26" s="57" t="s">
        <v>115</v>
      </c>
      <c r="B26" s="63" t="s">
        <v>2</v>
      </c>
      <c r="C26" s="120"/>
      <c r="D26" s="117"/>
    </row>
    <row r="27" spans="1:4" ht="13.5">
      <c r="A27" s="57" t="s">
        <v>116</v>
      </c>
      <c r="B27" s="63" t="s">
        <v>2</v>
      </c>
      <c r="C27" s="120"/>
      <c r="D27" s="117"/>
    </row>
    <row r="28" spans="1:4" ht="13.5">
      <c r="A28" s="57" t="s">
        <v>117</v>
      </c>
      <c r="B28" s="63" t="s">
        <v>2</v>
      </c>
      <c r="C28" s="121"/>
      <c r="D28" s="118"/>
    </row>
    <row r="29" spans="1:4" ht="13.5">
      <c r="A29" s="57" t="s">
        <v>118</v>
      </c>
      <c r="B29" s="63" t="s">
        <v>2</v>
      </c>
      <c r="C29" s="52" t="s">
        <v>136</v>
      </c>
      <c r="D29" s="64" t="s">
        <v>24</v>
      </c>
    </row>
    <row r="30" spans="1:4" ht="13.5">
      <c r="A30" s="57" t="s">
        <v>133</v>
      </c>
      <c r="B30" s="63" t="s">
        <v>2</v>
      </c>
      <c r="C30" s="52" t="s">
        <v>134</v>
      </c>
      <c r="D30" s="64" t="s">
        <v>24</v>
      </c>
    </row>
    <row r="31" spans="1:4" ht="13.5">
      <c r="A31" s="57" t="s">
        <v>3</v>
      </c>
      <c r="B31" s="63" t="s">
        <v>2</v>
      </c>
      <c r="C31" s="52"/>
      <c r="D31" s="52" t="s">
        <v>0</v>
      </c>
    </row>
    <row r="32" spans="2:4" ht="12.75">
      <c r="B32" s="12"/>
      <c r="C32" s="12"/>
      <c r="D32" s="12"/>
    </row>
  </sheetData>
  <sheetProtection/>
  <mergeCells count="3">
    <mergeCell ref="A2:D2"/>
    <mergeCell ref="D13:D28"/>
    <mergeCell ref="C13:C28"/>
  </mergeCells>
  <printOptions/>
  <pageMargins left="0.75" right="0.75" top="1" bottom="1" header="0.5" footer="0.5"/>
  <pageSetup fitToHeight="1" fitToWidth="1" horizontalDpi="1200" verticalDpi="12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C1">
      <selection activeCell="H26" sqref="H26"/>
    </sheetView>
  </sheetViews>
  <sheetFormatPr defaultColWidth="8.8515625" defaultRowHeight="12.75"/>
  <cols>
    <col min="1" max="1" width="30.00390625" style="71" bestFit="1" customWidth="1"/>
    <col min="2" max="2" width="9.00390625" style="71" bestFit="1" customWidth="1"/>
    <col min="3" max="3" width="9.00390625" style="71" customWidth="1"/>
    <col min="4" max="4" width="9.8515625" style="71" bestFit="1" customWidth="1"/>
    <col min="5" max="5" width="11.8515625" style="71" bestFit="1" customWidth="1"/>
    <col min="6" max="6" width="9.57421875" style="71" bestFit="1" customWidth="1"/>
    <col min="7" max="7" width="10.28125" style="71" bestFit="1" customWidth="1"/>
    <col min="8" max="8" width="7.7109375" style="71" bestFit="1" customWidth="1"/>
    <col min="9" max="9" width="12.28125" style="71" bestFit="1" customWidth="1"/>
    <col min="10" max="10" width="9.00390625" style="71" bestFit="1" customWidth="1"/>
    <col min="11" max="11" width="8.421875" style="71" bestFit="1" customWidth="1"/>
    <col min="12" max="12" width="12.28125" style="71" bestFit="1" customWidth="1"/>
    <col min="13" max="14" width="3.00390625" style="71" bestFit="1" customWidth="1"/>
    <col min="15" max="16" width="8.00390625" style="71" bestFit="1" customWidth="1"/>
    <col min="17" max="16384" width="8.8515625" style="71" customWidth="1"/>
  </cols>
  <sheetData>
    <row r="1" spans="1:16" ht="12.75">
      <c r="A1" s="89" t="s">
        <v>16</v>
      </c>
      <c r="B1" s="89" t="s">
        <v>193</v>
      </c>
      <c r="C1" s="90" t="s">
        <v>153</v>
      </c>
      <c r="D1" s="89" t="s">
        <v>148</v>
      </c>
      <c r="E1" s="89" t="s">
        <v>149</v>
      </c>
      <c r="F1" s="89" t="s">
        <v>150</v>
      </c>
      <c r="G1" s="89" t="s">
        <v>13</v>
      </c>
      <c r="H1" s="89" t="s">
        <v>151</v>
      </c>
      <c r="I1" s="89" t="s">
        <v>152</v>
      </c>
      <c r="J1" s="89" t="s">
        <v>154</v>
      </c>
      <c r="K1" s="89" t="s">
        <v>240</v>
      </c>
      <c r="L1" s="91" t="s">
        <v>155</v>
      </c>
      <c r="M1" s="89" t="s">
        <v>156</v>
      </c>
      <c r="N1" s="89" t="s">
        <v>157</v>
      </c>
      <c r="O1" s="89" t="s">
        <v>158</v>
      </c>
      <c r="P1" s="89" t="s">
        <v>159</v>
      </c>
    </row>
    <row r="2" spans="1:16" ht="12.75">
      <c r="A2" s="92" t="s">
        <v>204</v>
      </c>
      <c r="B2" s="93">
        <v>40437</v>
      </c>
      <c r="C2" s="94">
        <v>5</v>
      </c>
      <c r="D2" s="92" t="s">
        <v>241</v>
      </c>
      <c r="E2" s="92" t="s">
        <v>242</v>
      </c>
      <c r="F2" s="92" t="s">
        <v>243</v>
      </c>
      <c r="G2" s="92" t="s">
        <v>244</v>
      </c>
      <c r="H2" s="92" t="s">
        <v>186</v>
      </c>
      <c r="I2" s="95" t="s">
        <v>245</v>
      </c>
      <c r="J2" s="92">
        <v>1</v>
      </c>
      <c r="K2" s="92" t="s">
        <v>246</v>
      </c>
      <c r="L2" s="96">
        <v>0</v>
      </c>
      <c r="M2" s="92">
        <v>91</v>
      </c>
      <c r="N2" s="92">
        <v>80</v>
      </c>
      <c r="O2" s="92">
        <v>0.8765</v>
      </c>
      <c r="P2" s="92"/>
    </row>
    <row r="3" spans="1:16" ht="12.75">
      <c r="A3" s="92" t="s">
        <v>204</v>
      </c>
      <c r="B3" s="93">
        <v>40437</v>
      </c>
      <c r="C3" s="94">
        <v>5</v>
      </c>
      <c r="D3" s="92" t="s">
        <v>241</v>
      </c>
      <c r="E3" s="92" t="s">
        <v>242</v>
      </c>
      <c r="F3" s="92" t="s">
        <v>243</v>
      </c>
      <c r="G3" s="92" t="s">
        <v>244</v>
      </c>
      <c r="H3" s="92" t="s">
        <v>186</v>
      </c>
      <c r="I3" s="95" t="s">
        <v>245</v>
      </c>
      <c r="J3" s="92">
        <v>1</v>
      </c>
      <c r="K3" s="92">
        <v>1</v>
      </c>
      <c r="L3" s="96">
        <v>5.63</v>
      </c>
      <c r="M3" s="92">
        <v>66</v>
      </c>
      <c r="N3" s="92">
        <v>57</v>
      </c>
      <c r="O3" s="92">
        <v>0.0152</v>
      </c>
      <c r="P3" s="97">
        <v>0.015</v>
      </c>
    </row>
    <row r="4" spans="1:16" ht="12.75">
      <c r="A4" s="92" t="s">
        <v>204</v>
      </c>
      <c r="B4" s="93">
        <v>40437</v>
      </c>
      <c r="C4" s="94">
        <v>5</v>
      </c>
      <c r="D4" s="92" t="s">
        <v>241</v>
      </c>
      <c r="E4" s="92" t="s">
        <v>242</v>
      </c>
      <c r="F4" s="92" t="s">
        <v>243</v>
      </c>
      <c r="G4" s="92" t="s">
        <v>244</v>
      </c>
      <c r="H4" s="92" t="s">
        <v>186</v>
      </c>
      <c r="I4" s="95" t="s">
        <v>245</v>
      </c>
      <c r="J4" s="92">
        <v>1</v>
      </c>
      <c r="K4" s="92">
        <v>2</v>
      </c>
      <c r="L4" s="96">
        <v>11.25</v>
      </c>
      <c r="M4" s="92">
        <v>67</v>
      </c>
      <c r="N4" s="92">
        <v>58</v>
      </c>
      <c r="O4" s="92">
        <v>0.0075</v>
      </c>
      <c r="P4" s="97">
        <v>0.0075</v>
      </c>
    </row>
    <row r="5" spans="1:16" ht="12.75">
      <c r="A5" s="92" t="s">
        <v>204</v>
      </c>
      <c r="B5" s="93">
        <v>40437</v>
      </c>
      <c r="C5" s="94">
        <v>5</v>
      </c>
      <c r="D5" s="92" t="s">
        <v>241</v>
      </c>
      <c r="E5" s="92" t="s">
        <v>242</v>
      </c>
      <c r="F5" s="92" t="s">
        <v>243</v>
      </c>
      <c r="G5" s="92" t="s">
        <v>244</v>
      </c>
      <c r="H5" s="92" t="s">
        <v>186</v>
      </c>
      <c r="I5" s="95" t="s">
        <v>245</v>
      </c>
      <c r="J5" s="92">
        <v>1</v>
      </c>
      <c r="K5" s="92">
        <v>3</v>
      </c>
      <c r="L5" s="96">
        <v>22.5</v>
      </c>
      <c r="M5" s="92">
        <v>66</v>
      </c>
      <c r="N5" s="92">
        <v>59</v>
      </c>
      <c r="O5" s="92">
        <v>-0.0167</v>
      </c>
      <c r="P5" s="97">
        <v>-0.017</v>
      </c>
    </row>
    <row r="6" spans="1:16" ht="12.75">
      <c r="A6" s="92" t="s">
        <v>204</v>
      </c>
      <c r="B6" s="93">
        <v>40437</v>
      </c>
      <c r="C6" s="94">
        <v>5</v>
      </c>
      <c r="D6" s="92" t="s">
        <v>241</v>
      </c>
      <c r="E6" s="92" t="s">
        <v>242</v>
      </c>
      <c r="F6" s="92" t="s">
        <v>243</v>
      </c>
      <c r="G6" s="92" t="s">
        <v>244</v>
      </c>
      <c r="H6" s="92" t="s">
        <v>186</v>
      </c>
      <c r="I6" s="95" t="s">
        <v>245</v>
      </c>
      <c r="J6" s="92">
        <v>1</v>
      </c>
      <c r="K6" s="92">
        <v>4</v>
      </c>
      <c r="L6" s="96">
        <v>45</v>
      </c>
      <c r="M6" s="92">
        <v>66</v>
      </c>
      <c r="N6" s="92">
        <v>62</v>
      </c>
      <c r="O6" s="92">
        <v>-0.0739</v>
      </c>
      <c r="P6" s="97">
        <v>-0.0798</v>
      </c>
    </row>
    <row r="7" spans="1:16" ht="12.75">
      <c r="A7" s="92" t="s">
        <v>204</v>
      </c>
      <c r="B7" s="93">
        <v>40437</v>
      </c>
      <c r="C7" s="94">
        <v>15</v>
      </c>
      <c r="D7" s="92" t="s">
        <v>241</v>
      </c>
      <c r="E7" s="92" t="s">
        <v>242</v>
      </c>
      <c r="F7" s="92" t="s">
        <v>243</v>
      </c>
      <c r="G7" s="92" t="s">
        <v>244</v>
      </c>
      <c r="H7" s="92" t="s">
        <v>186</v>
      </c>
      <c r="I7" s="95" t="s">
        <v>245</v>
      </c>
      <c r="J7" s="92">
        <v>1</v>
      </c>
      <c r="K7" s="92" t="s">
        <v>246</v>
      </c>
      <c r="L7" s="96">
        <v>0</v>
      </c>
      <c r="M7" s="92">
        <v>91</v>
      </c>
      <c r="N7" s="92">
        <v>75</v>
      </c>
      <c r="O7" s="92">
        <v>0.8215</v>
      </c>
      <c r="P7" s="92"/>
    </row>
    <row r="8" spans="1:16" ht="12.75">
      <c r="A8" s="92" t="s">
        <v>204</v>
      </c>
      <c r="B8" s="93">
        <v>40437</v>
      </c>
      <c r="C8" s="94">
        <v>15</v>
      </c>
      <c r="D8" s="92" t="s">
        <v>241</v>
      </c>
      <c r="E8" s="92" t="s">
        <v>242</v>
      </c>
      <c r="F8" s="92" t="s">
        <v>243</v>
      </c>
      <c r="G8" s="92" t="s">
        <v>244</v>
      </c>
      <c r="H8" s="92" t="s">
        <v>186</v>
      </c>
      <c r="I8" s="95" t="s">
        <v>245</v>
      </c>
      <c r="J8" s="92">
        <v>1</v>
      </c>
      <c r="K8" s="92">
        <v>1</v>
      </c>
      <c r="L8" s="96">
        <v>5.63</v>
      </c>
      <c r="M8" s="92">
        <v>66</v>
      </c>
      <c r="N8" s="92">
        <v>56</v>
      </c>
      <c r="O8" s="92">
        <v>-0.0352</v>
      </c>
      <c r="P8" s="97">
        <v>-0.0365</v>
      </c>
    </row>
    <row r="9" spans="1:16" ht="12.75">
      <c r="A9" s="92" t="s">
        <v>204</v>
      </c>
      <c r="B9" s="93">
        <v>40437</v>
      </c>
      <c r="C9" s="94">
        <v>15</v>
      </c>
      <c r="D9" s="92" t="s">
        <v>241</v>
      </c>
      <c r="E9" s="92" t="s">
        <v>242</v>
      </c>
      <c r="F9" s="92" t="s">
        <v>243</v>
      </c>
      <c r="G9" s="92" t="s">
        <v>244</v>
      </c>
      <c r="H9" s="92" t="s">
        <v>186</v>
      </c>
      <c r="I9" s="95" t="s">
        <v>245</v>
      </c>
      <c r="J9" s="92">
        <v>1</v>
      </c>
      <c r="K9" s="92">
        <v>2</v>
      </c>
      <c r="L9" s="96">
        <v>11.25</v>
      </c>
      <c r="M9" s="92">
        <v>67</v>
      </c>
      <c r="N9" s="92">
        <v>55</v>
      </c>
      <c r="O9" s="92">
        <v>-0.0033</v>
      </c>
      <c r="P9" s="97">
        <v>-0.0033</v>
      </c>
    </row>
    <row r="10" spans="1:16" ht="12.75">
      <c r="A10" s="92" t="s">
        <v>204</v>
      </c>
      <c r="B10" s="93">
        <v>40437</v>
      </c>
      <c r="C10" s="94">
        <v>15</v>
      </c>
      <c r="D10" s="92" t="s">
        <v>241</v>
      </c>
      <c r="E10" s="92" t="s">
        <v>242</v>
      </c>
      <c r="F10" s="92" t="s">
        <v>243</v>
      </c>
      <c r="G10" s="92" t="s">
        <v>244</v>
      </c>
      <c r="H10" s="92" t="s">
        <v>186</v>
      </c>
      <c r="I10" s="95" t="s">
        <v>245</v>
      </c>
      <c r="J10" s="92">
        <v>1</v>
      </c>
      <c r="K10" s="92">
        <v>3</v>
      </c>
      <c r="L10" s="96">
        <v>22.5</v>
      </c>
      <c r="M10" s="92">
        <v>66</v>
      </c>
      <c r="N10" s="92">
        <v>58</v>
      </c>
      <c r="O10" s="92">
        <v>-0.0707</v>
      </c>
      <c r="P10" s="97">
        <v>-0.0761</v>
      </c>
    </row>
    <row r="11" spans="1:16" ht="12.75">
      <c r="A11" s="92" t="s">
        <v>204</v>
      </c>
      <c r="B11" s="93">
        <v>40437</v>
      </c>
      <c r="C11" s="94">
        <v>15</v>
      </c>
      <c r="D11" s="92" t="s">
        <v>241</v>
      </c>
      <c r="E11" s="92" t="s">
        <v>242</v>
      </c>
      <c r="F11" s="92" t="s">
        <v>243</v>
      </c>
      <c r="G11" s="92" t="s">
        <v>244</v>
      </c>
      <c r="H11" s="92" t="s">
        <v>186</v>
      </c>
      <c r="I11" s="95" t="s">
        <v>245</v>
      </c>
      <c r="J11" s="92">
        <v>1</v>
      </c>
      <c r="K11" s="92">
        <v>4</v>
      </c>
      <c r="L11" s="96">
        <v>45</v>
      </c>
      <c r="M11" s="92">
        <v>66</v>
      </c>
      <c r="N11" s="92">
        <v>60</v>
      </c>
      <c r="O11" s="92">
        <v>-0.0954</v>
      </c>
      <c r="P11" s="97">
        <v>-0.1054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8.28125" style="75" customWidth="1"/>
    <col min="2" max="2" width="9.140625" style="75" customWidth="1"/>
    <col min="3" max="3" width="41.421875" style="75" customWidth="1"/>
    <col min="4" max="4" width="34.8515625" style="75" customWidth="1"/>
    <col min="5" max="16384" width="9.140625" style="75" customWidth="1"/>
  </cols>
  <sheetData>
    <row r="1" spans="1:4" s="74" customFormat="1" ht="13.5">
      <c r="A1" s="98" t="s">
        <v>15</v>
      </c>
      <c r="B1" s="72" t="s">
        <v>14</v>
      </c>
      <c r="C1" s="73" t="s">
        <v>13</v>
      </c>
      <c r="D1" s="73" t="s">
        <v>12</v>
      </c>
    </row>
    <row r="2" spans="1:4" ht="39.75" customHeight="1">
      <c r="A2" s="89" t="s">
        <v>16</v>
      </c>
      <c r="B2" s="99" t="s">
        <v>4</v>
      </c>
      <c r="C2" s="100" t="s">
        <v>130</v>
      </c>
      <c r="D2" s="101" t="s">
        <v>0</v>
      </c>
    </row>
    <row r="3" spans="1:4" ht="28.5" customHeight="1">
      <c r="A3" s="89" t="s">
        <v>193</v>
      </c>
      <c r="B3" s="99" t="s">
        <v>4</v>
      </c>
      <c r="C3" s="102" t="s">
        <v>247</v>
      </c>
      <c r="D3" s="102" t="s">
        <v>19</v>
      </c>
    </row>
    <row r="4" spans="1:4" ht="28.5" customHeight="1">
      <c r="A4" s="89" t="s">
        <v>153</v>
      </c>
      <c r="B4" s="99" t="s">
        <v>4</v>
      </c>
      <c r="C4" s="102" t="s">
        <v>248</v>
      </c>
      <c r="D4" s="102" t="s">
        <v>249</v>
      </c>
    </row>
    <row r="5" spans="1:4" ht="13.5">
      <c r="A5" s="89" t="s">
        <v>148</v>
      </c>
      <c r="B5" s="99" t="s">
        <v>4</v>
      </c>
      <c r="C5" s="76" t="s">
        <v>250</v>
      </c>
      <c r="D5" s="77" t="s">
        <v>0</v>
      </c>
    </row>
    <row r="6" spans="1:4" ht="13.5">
      <c r="A6" s="89" t="s">
        <v>149</v>
      </c>
      <c r="B6" s="99" t="s">
        <v>4</v>
      </c>
      <c r="C6" s="76" t="s">
        <v>251</v>
      </c>
      <c r="D6" s="77" t="s">
        <v>0</v>
      </c>
    </row>
    <row r="7" spans="1:4" ht="13.5">
      <c r="A7" s="89" t="s">
        <v>150</v>
      </c>
      <c r="B7" s="99" t="s">
        <v>4</v>
      </c>
      <c r="C7" s="76" t="s">
        <v>252</v>
      </c>
      <c r="D7" s="77" t="s">
        <v>0</v>
      </c>
    </row>
    <row r="8" spans="1:4" ht="13.5">
      <c r="A8" s="89" t="s">
        <v>13</v>
      </c>
      <c r="B8" s="99" t="s">
        <v>2</v>
      </c>
      <c r="C8" s="76" t="s">
        <v>253</v>
      </c>
      <c r="D8" s="77" t="s">
        <v>0</v>
      </c>
    </row>
    <row r="9" spans="1:4" ht="26.25">
      <c r="A9" s="89" t="s">
        <v>151</v>
      </c>
      <c r="B9" s="99" t="s">
        <v>2</v>
      </c>
      <c r="C9" s="78" t="s">
        <v>254</v>
      </c>
      <c r="D9" s="77" t="s">
        <v>0</v>
      </c>
    </row>
    <row r="10" spans="1:4" ht="13.5">
      <c r="A10" s="89" t="s">
        <v>152</v>
      </c>
      <c r="B10" s="99" t="s">
        <v>2</v>
      </c>
      <c r="C10" s="78" t="s">
        <v>255</v>
      </c>
      <c r="D10" s="77" t="s">
        <v>0</v>
      </c>
    </row>
    <row r="11" spans="1:4" ht="39">
      <c r="A11" s="89" t="s">
        <v>240</v>
      </c>
      <c r="B11" s="99" t="s">
        <v>4</v>
      </c>
      <c r="C11" s="78" t="s">
        <v>256</v>
      </c>
      <c r="D11" s="77" t="s">
        <v>0</v>
      </c>
    </row>
    <row r="12" spans="1:4" ht="13.5">
      <c r="A12" s="89" t="s">
        <v>154</v>
      </c>
      <c r="B12" s="99" t="s">
        <v>4</v>
      </c>
      <c r="C12" s="78" t="s">
        <v>257</v>
      </c>
      <c r="D12" s="77" t="s">
        <v>0</v>
      </c>
    </row>
    <row r="13" spans="1:4" ht="26.25">
      <c r="A13" s="89" t="s">
        <v>155</v>
      </c>
      <c r="B13" s="99" t="s">
        <v>4</v>
      </c>
      <c r="C13" s="76" t="s">
        <v>258</v>
      </c>
      <c r="D13" s="77" t="s">
        <v>0</v>
      </c>
    </row>
    <row r="14" spans="1:4" ht="13.5">
      <c r="A14" s="89" t="s">
        <v>156</v>
      </c>
      <c r="B14" s="99" t="s">
        <v>4</v>
      </c>
      <c r="C14" s="76" t="s">
        <v>259</v>
      </c>
      <c r="D14" s="77" t="s">
        <v>0</v>
      </c>
    </row>
    <row r="15" spans="1:4" ht="26.25">
      <c r="A15" s="89" t="s">
        <v>157</v>
      </c>
      <c r="B15" s="99" t="s">
        <v>4</v>
      </c>
      <c r="C15" s="78" t="s">
        <v>260</v>
      </c>
      <c r="D15" s="77" t="s">
        <v>0</v>
      </c>
    </row>
    <row r="16" spans="1:4" ht="42">
      <c r="A16" s="89" t="s">
        <v>158</v>
      </c>
      <c r="B16" s="99" t="s">
        <v>4</v>
      </c>
      <c r="C16" s="76" t="s">
        <v>261</v>
      </c>
      <c r="D16" s="77" t="s">
        <v>0</v>
      </c>
    </row>
    <row r="17" spans="1:4" ht="15">
      <c r="A17" s="89" t="s">
        <v>159</v>
      </c>
      <c r="B17" s="99" t="s">
        <v>4</v>
      </c>
      <c r="C17" s="103" t="s">
        <v>262</v>
      </c>
      <c r="D17" s="77" t="s">
        <v>0</v>
      </c>
    </row>
    <row r="18" ht="13.5">
      <c r="A18" s="79"/>
    </row>
    <row r="23" ht="13.5">
      <c r="D23" s="75" t="s">
        <v>28</v>
      </c>
    </row>
  </sheetData>
  <sheetProtection/>
  <printOptions/>
  <pageMargins left="0.25" right="0.25" top="0.5" bottom="0.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Weather </cp:lastModifiedBy>
  <cp:lastPrinted>2010-09-15T16:44:20Z</cp:lastPrinted>
  <dcterms:created xsi:type="dcterms:W3CDTF">2010-07-12T14:17:13Z</dcterms:created>
  <dcterms:modified xsi:type="dcterms:W3CDTF">2010-09-26T08:09:38Z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