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15" yWindow="-240" windowWidth="14805" windowHeight="8010" tabRatio="871" firstSheet="9" activeTab="14"/>
  </bookViews>
  <sheets>
    <sheet name="TOX31A_5_20_10" sheetId="1" r:id="rId1"/>
    <sheet name="B36DTox_5_21_10" sheetId="2" r:id="rId2"/>
    <sheet name="B36JTox_5_21_10" sheetId="3" r:id="rId3"/>
    <sheet name="Control_5_22_10" sheetId="4" r:id="rId4"/>
    <sheet name="TOX 420104-01" sheetId="5" r:id="rId5"/>
    <sheet name="TOX 420105-01" sheetId="6" r:id="rId6"/>
    <sheet name="TOX 420106-01" sheetId="7" r:id="rId7"/>
    <sheet name="TOX 420108-01" sheetId="8" r:id="rId8"/>
    <sheet name="TOX 420112-01" sheetId="9" r:id="rId9"/>
    <sheet name="TOX 460102-01" sheetId="10" r:id="rId10"/>
    <sheet name="TOX 460103-01" sheetId="11" r:id="rId11"/>
    <sheet name="TOX 460105-01" sheetId="12" r:id="rId12"/>
    <sheet name="TOX 460108-01" sheetId="13" r:id="rId13"/>
    <sheet name="TOX 460112-01" sheetId="14" r:id="rId14"/>
    <sheet name="Summary TOX" sheetId="19" r:id="rId15"/>
  </sheets>
  <calcPr calcId="125725"/>
</workbook>
</file>

<file path=xl/calcChain.xml><?xml version="1.0" encoding="utf-8"?>
<calcChain xmlns="http://schemas.openxmlformats.org/spreadsheetml/2006/main">
  <c r="I17" i="14"/>
  <c r="J17" s="1"/>
  <c r="I16"/>
  <c r="J16" s="1"/>
  <c r="I15"/>
  <c r="J15" s="1"/>
  <c r="I14"/>
  <c r="J14" s="1"/>
  <c r="I13"/>
  <c r="J13" s="1"/>
  <c r="I12"/>
  <c r="J12" s="1"/>
  <c r="I17" i="13"/>
  <c r="J17" s="1"/>
  <c r="I16"/>
  <c r="J16" s="1"/>
  <c r="I15"/>
  <c r="J15" s="1"/>
  <c r="I14"/>
  <c r="J14" s="1"/>
  <c r="I13"/>
  <c r="J13" s="1"/>
  <c r="I12"/>
  <c r="J12" s="1"/>
  <c r="I17" i="12"/>
  <c r="J17" s="1"/>
  <c r="I16"/>
  <c r="J16" s="1"/>
  <c r="I15"/>
  <c r="J15" s="1"/>
  <c r="I14"/>
  <c r="J14" s="1"/>
  <c r="I13"/>
  <c r="J13" s="1"/>
  <c r="I12"/>
  <c r="J12" s="1"/>
  <c r="I17" i="11"/>
  <c r="J17" s="1"/>
  <c r="I16"/>
  <c r="J16" s="1"/>
  <c r="I15"/>
  <c r="J15" s="1"/>
  <c r="I14"/>
  <c r="J14" s="1"/>
  <c r="I13"/>
  <c r="J13" s="1"/>
  <c r="I12"/>
  <c r="J12" s="1"/>
  <c r="I17" i="10"/>
  <c r="J17" s="1"/>
  <c r="J16"/>
  <c r="I15"/>
  <c r="J15" s="1"/>
  <c r="I14"/>
  <c r="J14" s="1"/>
  <c r="I13"/>
  <c r="J13" s="1"/>
  <c r="I12"/>
  <c r="J12" s="1"/>
  <c r="I17" i="9"/>
  <c r="J17" s="1"/>
  <c r="I16"/>
  <c r="J16" s="1"/>
  <c r="I15"/>
  <c r="J15" s="1"/>
  <c r="I14"/>
  <c r="J14" s="1"/>
  <c r="I13"/>
  <c r="J13" s="1"/>
  <c r="I12"/>
  <c r="J12" s="1"/>
  <c r="I17" i="8"/>
  <c r="J17" s="1"/>
  <c r="I16"/>
  <c r="J16" s="1"/>
  <c r="I15"/>
  <c r="J15" s="1"/>
  <c r="I14"/>
  <c r="J14" s="1"/>
  <c r="I13"/>
  <c r="J13" s="1"/>
  <c r="I12"/>
  <c r="J12" s="1"/>
  <c r="I17" i="7"/>
  <c r="J17" s="1"/>
  <c r="I16"/>
  <c r="J16" s="1"/>
  <c r="I15"/>
  <c r="J15" s="1"/>
  <c r="I14"/>
  <c r="J14" s="1"/>
  <c r="J13"/>
  <c r="I12"/>
  <c r="J12" s="1"/>
  <c r="I17" i="6"/>
  <c r="J17" s="1"/>
  <c r="I16"/>
  <c r="J16" s="1"/>
  <c r="I15"/>
  <c r="J15" s="1"/>
  <c r="I14"/>
  <c r="J14" s="1"/>
  <c r="I13"/>
  <c r="J13" s="1"/>
  <c r="I12"/>
  <c r="J12" s="1"/>
  <c r="I12" i="5"/>
  <c r="J12" s="1"/>
  <c r="I13"/>
  <c r="J13" s="1"/>
  <c r="I14"/>
  <c r="J14" s="1"/>
  <c r="I15"/>
  <c r="J15" s="1"/>
  <c r="I16"/>
  <c r="J16" s="1"/>
  <c r="I17"/>
  <c r="J17" s="1"/>
  <c r="I14" i="4"/>
  <c r="J14" s="1"/>
  <c r="I13"/>
  <c r="J13" s="1"/>
  <c r="I12"/>
  <c r="J12" s="1"/>
  <c r="I11"/>
  <c r="J11" s="1"/>
  <c r="I10"/>
  <c r="J10" s="1"/>
  <c r="I9"/>
  <c r="J9" s="1"/>
  <c r="I14" i="3"/>
  <c r="J14" s="1"/>
  <c r="I13"/>
  <c r="J13" s="1"/>
  <c r="I12"/>
  <c r="J12" s="1"/>
  <c r="I11"/>
  <c r="J11" s="1"/>
  <c r="I10"/>
  <c r="J10" s="1"/>
  <c r="I9"/>
  <c r="J9" s="1"/>
  <c r="I14" i="2"/>
  <c r="J14" s="1"/>
  <c r="I13"/>
  <c r="J13" s="1"/>
  <c r="I12"/>
  <c r="J12" s="1"/>
  <c r="I11"/>
  <c r="J11" s="1"/>
  <c r="I10"/>
  <c r="J10" s="1"/>
  <c r="I9"/>
  <c r="J9" s="1"/>
  <c r="J9" i="1"/>
  <c r="J14"/>
  <c r="J13"/>
  <c r="J12"/>
  <c r="J11"/>
  <c r="J10"/>
</calcChain>
</file>

<file path=xl/sharedStrings.xml><?xml version="1.0" encoding="utf-8"?>
<sst xmlns="http://schemas.openxmlformats.org/spreadsheetml/2006/main" count="379" uniqueCount="54">
  <si>
    <t>Dilution Series:</t>
  </si>
  <si>
    <t>Concentration 1</t>
  </si>
  <si>
    <t>Concentration 2</t>
  </si>
  <si>
    <t>Concentration 3</t>
  </si>
  <si>
    <t>Concentration 4</t>
  </si>
  <si>
    <t>Concentration 5</t>
  </si>
  <si>
    <t>Control</t>
  </si>
  <si>
    <t>Conc 4</t>
  </si>
  <si>
    <t>Conc 5</t>
  </si>
  <si>
    <t>Conc 3</t>
  </si>
  <si>
    <t>Conc 2</t>
  </si>
  <si>
    <t>Conc 1</t>
  </si>
  <si>
    <t>A</t>
  </si>
  <si>
    <t>B</t>
  </si>
  <si>
    <t>C</t>
  </si>
  <si>
    <t>D</t>
  </si>
  <si>
    <t>E</t>
  </si>
  <si>
    <t>F</t>
  </si>
  <si>
    <t>Total</t>
  </si>
  <si>
    <t>% Mortality</t>
  </si>
  <si>
    <t>dry</t>
  </si>
  <si>
    <t xml:space="preserve">dry - wells had dried out during 24 hour process time. May be due to improper parafilm seal and/or heat source. </t>
  </si>
  <si>
    <t>Subsequent samples were sealed with parafin and plastic lid.</t>
  </si>
  <si>
    <t xml:space="preserve">Sample: </t>
  </si>
  <si>
    <t>TOX31A</t>
  </si>
  <si>
    <t>B36DTOX</t>
  </si>
  <si>
    <t>B36JTOX</t>
  </si>
  <si>
    <t>Sea Water Soln</t>
  </si>
  <si>
    <t>TOX 420104-01</t>
  </si>
  <si>
    <t>Date Started:</t>
  </si>
  <si>
    <t>Date Completed:</t>
  </si>
  <si>
    <t>Sample:</t>
  </si>
  <si>
    <t>TOX 420105-01</t>
  </si>
  <si>
    <t>TOX 420106-01</t>
  </si>
  <si>
    <t>TOX 420112-01</t>
  </si>
  <si>
    <t>TOX 420108-01</t>
  </si>
  <si>
    <t>Depth:</t>
  </si>
  <si>
    <t>1250 meters</t>
  </si>
  <si>
    <t>1200 meters</t>
  </si>
  <si>
    <t>1050 meters</t>
  </si>
  <si>
    <t>600 meters</t>
  </si>
  <si>
    <t>0 meters</t>
  </si>
  <si>
    <t>TOX 460103-01</t>
  </si>
  <si>
    <t>1400 meters</t>
  </si>
  <si>
    <t>TOX 460105-01</t>
  </si>
  <si>
    <t>1100 meters</t>
  </si>
  <si>
    <t>TOX 460108-01</t>
  </si>
  <si>
    <t>500 meters</t>
  </si>
  <si>
    <t>TOX 460112-01</t>
  </si>
  <si>
    <t>Sample ID</t>
  </si>
  <si>
    <t>Depth (m)</t>
  </si>
  <si>
    <t># Dead Organisms</t>
  </si>
  <si>
    <t>1228 meters</t>
  </si>
  <si>
    <t xml:space="preserve">Organism Mortality for Toxicant Concentration = 100% 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</si>
</sst>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64" fontId="0" fillId="0" borderId="0" xfId="0" applyNumberFormat="1"/>
    <xf numFmtId="15" fontId="0" fillId="0" borderId="0" xfId="0" applyNumberForma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6" sqref="M6"/>
    </sheetView>
  </sheetViews>
  <sheetFormatPr defaultRowHeight="15"/>
  <cols>
    <col min="10" max="10" width="11.140625" bestFit="1" customWidth="1"/>
  </cols>
  <sheetData>
    <row r="1" spans="1:10">
      <c r="A1" t="s">
        <v>23</v>
      </c>
      <c r="B1" t="s">
        <v>24</v>
      </c>
    </row>
    <row r="2" spans="1:10">
      <c r="A2" t="s">
        <v>0</v>
      </c>
      <c r="C2" t="s">
        <v>1</v>
      </c>
      <c r="E2" s="1">
        <v>1</v>
      </c>
    </row>
    <row r="3" spans="1:10">
      <c r="C3" t="s">
        <v>2</v>
      </c>
      <c r="E3" s="1">
        <v>0.5</v>
      </c>
    </row>
    <row r="4" spans="1:10">
      <c r="C4" t="s">
        <v>3</v>
      </c>
      <c r="E4" s="1">
        <v>0.25</v>
      </c>
    </row>
    <row r="5" spans="1:10">
      <c r="C5" t="s">
        <v>4</v>
      </c>
      <c r="E5" s="2">
        <v>0.125</v>
      </c>
    </row>
    <row r="6" spans="1:10">
      <c r="C6" t="s">
        <v>5</v>
      </c>
      <c r="E6" s="2">
        <v>6.25E-2</v>
      </c>
    </row>
    <row r="8" spans="1:10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1:10">
      <c r="B9" s="3" t="s">
        <v>6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3" t="s">
        <v>20</v>
      </c>
      <c r="I9" s="3">
        <v>30</v>
      </c>
      <c r="J9" s="5">
        <f t="shared" ref="J9:J14" si="0">+(I9/30)</f>
        <v>1</v>
      </c>
    </row>
    <row r="10" spans="1:10">
      <c r="B10" s="3" t="s">
        <v>8</v>
      </c>
      <c r="C10" s="3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3" t="s">
        <v>20</v>
      </c>
      <c r="I10" s="3">
        <v>30</v>
      </c>
      <c r="J10" s="5">
        <f t="shared" si="0"/>
        <v>1</v>
      </c>
    </row>
    <row r="11" spans="1:10">
      <c r="B11" s="3" t="s">
        <v>7</v>
      </c>
      <c r="C11" s="3">
        <v>0</v>
      </c>
      <c r="D11" s="3">
        <v>2</v>
      </c>
      <c r="E11" s="3">
        <v>2</v>
      </c>
      <c r="F11" s="3">
        <v>3</v>
      </c>
      <c r="G11" s="3" t="s">
        <v>20</v>
      </c>
      <c r="H11" s="3" t="s">
        <v>20</v>
      </c>
      <c r="I11" s="3">
        <v>17</v>
      </c>
      <c r="J11" s="5">
        <f t="shared" si="0"/>
        <v>0.56666666666666665</v>
      </c>
    </row>
    <row r="12" spans="1:10">
      <c r="B12" s="3" t="s">
        <v>9</v>
      </c>
      <c r="C12" s="3" t="s">
        <v>20</v>
      </c>
      <c r="D12" s="3" t="s">
        <v>20</v>
      </c>
      <c r="E12" s="3">
        <v>0</v>
      </c>
      <c r="F12" s="3">
        <v>0</v>
      </c>
      <c r="G12" s="3">
        <v>1</v>
      </c>
      <c r="H12" s="3">
        <v>2</v>
      </c>
      <c r="I12" s="3">
        <v>13</v>
      </c>
      <c r="J12" s="5">
        <f t="shared" si="0"/>
        <v>0.43333333333333335</v>
      </c>
    </row>
    <row r="13" spans="1:10">
      <c r="B13" s="3" t="s">
        <v>10</v>
      </c>
      <c r="C13" s="3" t="s">
        <v>20</v>
      </c>
      <c r="D13" s="3" t="s">
        <v>20</v>
      </c>
      <c r="E13" s="3">
        <v>0</v>
      </c>
      <c r="F13" s="3">
        <v>0</v>
      </c>
      <c r="G13" s="3">
        <v>1</v>
      </c>
      <c r="H13" s="3">
        <v>2</v>
      </c>
      <c r="I13" s="3">
        <v>13</v>
      </c>
      <c r="J13" s="5">
        <f t="shared" si="0"/>
        <v>0.43333333333333335</v>
      </c>
    </row>
    <row r="14" spans="1:10">
      <c r="B14" s="3" t="s">
        <v>11</v>
      </c>
      <c r="C14" s="3" t="s">
        <v>20</v>
      </c>
      <c r="D14" s="3">
        <v>1</v>
      </c>
      <c r="E14" s="3">
        <v>1</v>
      </c>
      <c r="F14" s="3">
        <v>2</v>
      </c>
      <c r="G14" s="3">
        <v>3</v>
      </c>
      <c r="H14" s="3">
        <v>4</v>
      </c>
      <c r="I14" s="3">
        <v>16</v>
      </c>
      <c r="J14" s="5">
        <f t="shared" si="0"/>
        <v>0.53333333333333333</v>
      </c>
    </row>
    <row r="16" spans="1:10">
      <c r="B16" t="s">
        <v>21</v>
      </c>
    </row>
    <row r="17" spans="2:2">
      <c r="B17" t="s">
        <v>22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C2" sqref="C2"/>
    </sheetView>
  </sheetViews>
  <sheetFormatPr defaultRowHeight="15"/>
  <cols>
    <col min="3" max="3" width="15.140625" bestFit="1" customWidth="1"/>
  </cols>
  <sheetData>
    <row r="1" spans="1:10">
      <c r="A1" t="s">
        <v>29</v>
      </c>
      <c r="C1" s="7">
        <v>40324</v>
      </c>
    </row>
    <row r="2" spans="1:10">
      <c r="A2" t="s">
        <v>30</v>
      </c>
      <c r="C2" s="7">
        <v>40325</v>
      </c>
    </row>
    <row r="3" spans="1:10">
      <c r="A3" t="s">
        <v>36</v>
      </c>
      <c r="C3" s="7" t="s">
        <v>43</v>
      </c>
    </row>
    <row r="4" spans="1:10">
      <c r="A4" t="s">
        <v>31</v>
      </c>
      <c r="C4" t="s">
        <v>42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f t="shared" ref="I12:I17" si="0">SUM(C12:H12)</f>
        <v>1</v>
      </c>
      <c r="J12" s="5">
        <f t="shared" ref="J12:J17" si="1">+(I12/30)</f>
        <v>3.3333333333333333E-2</v>
      </c>
    </row>
    <row r="13" spans="1:10">
      <c r="B13" s="3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5">
        <f t="shared" si="1"/>
        <v>0</v>
      </c>
    </row>
    <row r="15" spans="1:10">
      <c r="B15" s="3" t="s">
        <v>9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2</v>
      </c>
      <c r="J15" s="5">
        <f t="shared" si="1"/>
        <v>6.6666666666666666E-2</v>
      </c>
    </row>
    <row r="16" spans="1:10">
      <c r="B16" s="3" t="s">
        <v>10</v>
      </c>
      <c r="C16" s="3">
        <v>1</v>
      </c>
      <c r="D16" s="3">
        <v>1</v>
      </c>
      <c r="E16" s="3">
        <v>0</v>
      </c>
      <c r="F16" s="3">
        <v>0</v>
      </c>
      <c r="G16" s="3">
        <v>2</v>
      </c>
      <c r="H16" s="3">
        <v>0</v>
      </c>
      <c r="I16" s="3">
        <v>4</v>
      </c>
      <c r="J16" s="5">
        <f t="shared" si="1"/>
        <v>0.13333333333333333</v>
      </c>
    </row>
    <row r="17" spans="2:10">
      <c r="B17" s="3" t="s">
        <v>11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</v>
      </c>
      <c r="J17" s="5">
        <f t="shared" si="1"/>
        <v>3.3333333333333333E-2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I18" sqref="I18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7">
        <v>40324</v>
      </c>
    </row>
    <row r="2" spans="1:10">
      <c r="A2" t="s">
        <v>30</v>
      </c>
      <c r="C2" s="7">
        <v>40325</v>
      </c>
    </row>
    <row r="3" spans="1:10">
      <c r="A3" t="s">
        <v>36</v>
      </c>
      <c r="C3" s="7" t="s">
        <v>52</v>
      </c>
    </row>
    <row r="4" spans="1:10">
      <c r="A4" t="s">
        <v>31</v>
      </c>
      <c r="C4" t="s">
        <v>42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>
        <v>0</v>
      </c>
      <c r="D13" s="3">
        <v>0</v>
      </c>
      <c r="E13" s="3">
        <v>0</v>
      </c>
      <c r="F13" s="3">
        <v>3</v>
      </c>
      <c r="G13" s="3">
        <v>1</v>
      </c>
      <c r="H13" s="3">
        <v>0</v>
      </c>
      <c r="I13" s="3">
        <f t="shared" si="0"/>
        <v>4</v>
      </c>
      <c r="J13" s="5">
        <f t="shared" si="1"/>
        <v>0.13333333333333333</v>
      </c>
    </row>
    <row r="14" spans="1:10">
      <c r="B14" s="3" t="s">
        <v>7</v>
      </c>
      <c r="C14" s="3">
        <v>0</v>
      </c>
      <c r="D14" s="3">
        <v>0</v>
      </c>
      <c r="E14" s="3">
        <v>1</v>
      </c>
      <c r="F14" s="3">
        <v>2</v>
      </c>
      <c r="G14" s="3">
        <v>0</v>
      </c>
      <c r="H14" s="3">
        <v>0</v>
      </c>
      <c r="I14" s="3">
        <f t="shared" si="0"/>
        <v>3</v>
      </c>
      <c r="J14" s="5">
        <f t="shared" si="1"/>
        <v>0.1</v>
      </c>
    </row>
    <row r="15" spans="1:10">
      <c r="B15" s="3" t="s">
        <v>9</v>
      </c>
      <c r="C15" s="3">
        <v>0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f t="shared" si="0"/>
        <v>3</v>
      </c>
      <c r="J15" s="5">
        <f t="shared" si="1"/>
        <v>0.1</v>
      </c>
    </row>
    <row r="16" spans="1:10">
      <c r="B16" s="3" t="s">
        <v>10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5">
        <f t="shared" si="1"/>
        <v>0</v>
      </c>
    </row>
    <row r="17" spans="2:10">
      <c r="B17" s="3" t="s">
        <v>11</v>
      </c>
      <c r="C17" s="3">
        <v>0</v>
      </c>
      <c r="D17" s="3">
        <v>0</v>
      </c>
      <c r="E17" s="3">
        <v>2</v>
      </c>
      <c r="F17" s="3">
        <v>0</v>
      </c>
      <c r="G17" s="3">
        <v>1</v>
      </c>
      <c r="H17" s="3">
        <v>1</v>
      </c>
      <c r="I17" s="3">
        <f t="shared" si="0"/>
        <v>4</v>
      </c>
      <c r="J17" s="5">
        <f t="shared" si="1"/>
        <v>0.13333333333333333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3" sqref="D3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7">
        <v>40324</v>
      </c>
    </row>
    <row r="2" spans="1:10">
      <c r="A2" t="s">
        <v>30</v>
      </c>
      <c r="C2" s="7">
        <v>40325</v>
      </c>
    </row>
    <row r="3" spans="1:10">
      <c r="A3" t="s">
        <v>36</v>
      </c>
      <c r="C3" s="7" t="s">
        <v>45</v>
      </c>
    </row>
    <row r="4" spans="1:10">
      <c r="A4" t="s">
        <v>31</v>
      </c>
      <c r="C4" t="s">
        <v>44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/>
      <c r="D12" s="3"/>
      <c r="E12" s="3"/>
      <c r="F12" s="3"/>
      <c r="G12" s="3"/>
      <c r="H12" s="3"/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1:10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1:10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2" sqref="C2"/>
    </sheetView>
  </sheetViews>
  <sheetFormatPr defaultRowHeight="15"/>
  <cols>
    <col min="3" max="3" width="15.140625" bestFit="1" customWidth="1"/>
  </cols>
  <sheetData>
    <row r="1" spans="1:10">
      <c r="A1" t="s">
        <v>29</v>
      </c>
      <c r="C1" s="7">
        <v>40324</v>
      </c>
    </row>
    <row r="2" spans="1:10">
      <c r="A2" t="s">
        <v>30</v>
      </c>
      <c r="C2" s="7">
        <v>40325</v>
      </c>
    </row>
    <row r="3" spans="1:10">
      <c r="A3" t="s">
        <v>36</v>
      </c>
      <c r="C3" s="7" t="s">
        <v>47</v>
      </c>
    </row>
    <row r="4" spans="1:10">
      <c r="A4" t="s">
        <v>31</v>
      </c>
      <c r="C4" t="s">
        <v>46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/>
      <c r="D12" s="3"/>
      <c r="E12" s="3"/>
      <c r="F12" s="3"/>
      <c r="G12" s="3"/>
      <c r="H12" s="3"/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1:10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1:10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2" sqref="C2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7">
        <v>40324</v>
      </c>
    </row>
    <row r="2" spans="1:10">
      <c r="A2" t="s">
        <v>30</v>
      </c>
      <c r="C2" s="7">
        <v>40325</v>
      </c>
    </row>
    <row r="3" spans="1:10">
      <c r="A3" t="s">
        <v>36</v>
      </c>
      <c r="C3" s="7" t="s">
        <v>41</v>
      </c>
    </row>
    <row r="4" spans="1:10">
      <c r="A4" t="s">
        <v>31</v>
      </c>
      <c r="C4" t="s">
        <v>48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/>
      <c r="D12" s="3"/>
      <c r="E12" s="3"/>
      <c r="F12" s="3"/>
      <c r="G12" s="3"/>
      <c r="H12" s="3"/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/>
      <c r="D13" s="3"/>
      <c r="E13" s="3"/>
      <c r="F13" s="3"/>
      <c r="G13" s="3"/>
      <c r="H13" s="3"/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/>
      <c r="D14" s="3"/>
      <c r="E14" s="3"/>
      <c r="F14" s="3"/>
      <c r="G14" s="3"/>
      <c r="H14" s="3"/>
      <c r="I14" s="3">
        <f t="shared" si="0"/>
        <v>0</v>
      </c>
      <c r="J14" s="5">
        <f t="shared" si="1"/>
        <v>0</v>
      </c>
    </row>
    <row r="15" spans="1:10">
      <c r="B15" s="3" t="s">
        <v>9</v>
      </c>
      <c r="C15" s="3"/>
      <c r="D15" s="3"/>
      <c r="E15" s="3"/>
      <c r="F15" s="3"/>
      <c r="G15" s="3"/>
      <c r="H15" s="3"/>
      <c r="I15" s="3">
        <f t="shared" si="0"/>
        <v>0</v>
      </c>
      <c r="J15" s="5">
        <f t="shared" si="1"/>
        <v>0</v>
      </c>
    </row>
    <row r="16" spans="1:10">
      <c r="B16" s="3" t="s">
        <v>10</v>
      </c>
      <c r="C16" s="3"/>
      <c r="D16" s="3"/>
      <c r="E16" s="3"/>
      <c r="F16" s="3"/>
      <c r="G16" s="3"/>
      <c r="H16" s="3"/>
      <c r="I16" s="3">
        <f t="shared" si="0"/>
        <v>0</v>
      </c>
      <c r="J16" s="5">
        <f t="shared" si="1"/>
        <v>0</v>
      </c>
    </row>
    <row r="17" spans="2:10">
      <c r="B17" s="3" t="s">
        <v>11</v>
      </c>
      <c r="C17" s="3"/>
      <c r="D17" s="3"/>
      <c r="E17" s="3"/>
      <c r="F17" s="3"/>
      <c r="G17" s="3"/>
      <c r="H17" s="3"/>
      <c r="I17" s="3">
        <f t="shared" si="0"/>
        <v>0</v>
      </c>
      <c r="J17" s="5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A2" workbookViewId="0">
      <selection activeCell="B11" sqref="B11"/>
    </sheetView>
  </sheetViews>
  <sheetFormatPr defaultRowHeight="15"/>
  <cols>
    <col min="1" max="1" width="9.85546875" bestFit="1" customWidth="1"/>
    <col min="2" max="2" width="10" bestFit="1" customWidth="1"/>
    <col min="3" max="3" width="16.85546875" bestFit="1" customWidth="1"/>
    <col min="4" max="4" width="11.140625" bestFit="1" customWidth="1"/>
  </cols>
  <sheetData>
    <row r="1" spans="1:4">
      <c r="A1" t="s">
        <v>53</v>
      </c>
    </row>
    <row r="3" spans="1:4">
      <c r="A3" s="3" t="s">
        <v>49</v>
      </c>
      <c r="B3" s="3" t="s">
        <v>50</v>
      </c>
      <c r="C3" s="3" t="s">
        <v>51</v>
      </c>
      <c r="D3" s="3" t="s">
        <v>19</v>
      </c>
    </row>
    <row r="4" spans="1:4">
      <c r="A4" s="3">
        <v>420104</v>
      </c>
      <c r="B4" s="3">
        <v>1250</v>
      </c>
      <c r="C4" s="3">
        <v>4</v>
      </c>
      <c r="D4" s="3">
        <v>13.33</v>
      </c>
    </row>
    <row r="5" spans="1:4">
      <c r="A5" s="3">
        <v>420105</v>
      </c>
      <c r="B5" s="3">
        <v>1200</v>
      </c>
      <c r="C5" s="3">
        <v>1</v>
      </c>
      <c r="D5" s="3">
        <v>3.33</v>
      </c>
    </row>
    <row r="6" spans="1:4">
      <c r="A6" s="3">
        <v>420106</v>
      </c>
      <c r="B6" s="3">
        <v>1050</v>
      </c>
      <c r="C6" s="3">
        <v>1</v>
      </c>
      <c r="D6" s="3">
        <v>3.33</v>
      </c>
    </row>
    <row r="7" spans="1:4">
      <c r="A7" s="3">
        <v>420108</v>
      </c>
      <c r="B7" s="3">
        <v>600</v>
      </c>
      <c r="C7" s="3">
        <v>4</v>
      </c>
      <c r="D7" s="3">
        <v>13.33</v>
      </c>
    </row>
    <row r="8" spans="1:4">
      <c r="A8" s="3">
        <v>420112</v>
      </c>
      <c r="B8" s="3">
        <v>0</v>
      </c>
      <c r="C8" s="3">
        <v>3</v>
      </c>
      <c r="D8" s="3">
        <v>10</v>
      </c>
    </row>
    <row r="9" spans="1:4">
      <c r="A9" s="3">
        <v>460102</v>
      </c>
      <c r="B9" s="3">
        <v>1400</v>
      </c>
      <c r="C9" s="3">
        <v>1</v>
      </c>
      <c r="D9" s="3">
        <v>3.33</v>
      </c>
    </row>
    <row r="10" spans="1:4">
      <c r="A10" s="3">
        <v>460103</v>
      </c>
      <c r="B10" s="3">
        <v>1228</v>
      </c>
      <c r="C10" s="3">
        <v>4</v>
      </c>
      <c r="D10" s="3">
        <v>13.33</v>
      </c>
    </row>
    <row r="11" spans="1:4">
      <c r="A11" s="3">
        <v>460105</v>
      </c>
      <c r="B11" s="3">
        <v>1100</v>
      </c>
      <c r="C11" s="3"/>
      <c r="D11" s="3"/>
    </row>
    <row r="12" spans="1:4">
      <c r="A12" s="3">
        <v>460108</v>
      </c>
      <c r="B12" s="3">
        <v>500</v>
      </c>
      <c r="C12" s="3"/>
      <c r="D12" s="3"/>
    </row>
    <row r="13" spans="1:4">
      <c r="A13" s="3">
        <v>460112</v>
      </c>
      <c r="B13" s="3">
        <v>0</v>
      </c>
      <c r="C13" s="3"/>
      <c r="D13" s="3"/>
    </row>
    <row r="14" spans="1:4">
      <c r="A14" s="3">
        <v>480103</v>
      </c>
      <c r="B14" s="3">
        <v>1284</v>
      </c>
      <c r="C14" s="3"/>
      <c r="D14" s="3"/>
    </row>
    <row r="15" spans="1:4">
      <c r="A15" s="3">
        <v>480107</v>
      </c>
      <c r="B15" s="3">
        <v>1100</v>
      </c>
      <c r="C15" s="3"/>
      <c r="D15" s="3"/>
    </row>
    <row r="16" spans="1:4">
      <c r="A16" s="3">
        <v>480108</v>
      </c>
      <c r="B16" s="3">
        <v>500</v>
      </c>
      <c r="C16" s="3"/>
      <c r="D16" s="3"/>
    </row>
    <row r="17" spans="1:4">
      <c r="A17" s="3">
        <v>480112</v>
      </c>
      <c r="B17" s="3">
        <v>0</v>
      </c>
      <c r="C17" s="3"/>
      <c r="D1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E2" sqref="E2:E6"/>
    </sheetView>
  </sheetViews>
  <sheetFormatPr defaultRowHeight="15"/>
  <sheetData>
    <row r="1" spans="1:10">
      <c r="A1" t="s">
        <v>23</v>
      </c>
      <c r="B1" t="s">
        <v>25</v>
      </c>
    </row>
    <row r="2" spans="1:10">
      <c r="A2" t="s">
        <v>0</v>
      </c>
      <c r="C2" t="s">
        <v>1</v>
      </c>
      <c r="E2" s="1">
        <v>1</v>
      </c>
    </row>
    <row r="3" spans="1:10">
      <c r="C3" t="s">
        <v>2</v>
      </c>
      <c r="E3" s="1">
        <v>0.5</v>
      </c>
    </row>
    <row r="4" spans="1:10">
      <c r="C4" t="s">
        <v>3</v>
      </c>
      <c r="E4" s="1">
        <v>0.25</v>
      </c>
    </row>
    <row r="5" spans="1:10">
      <c r="C5" t="s">
        <v>4</v>
      </c>
      <c r="E5" s="2">
        <v>0.125</v>
      </c>
    </row>
    <row r="6" spans="1:10">
      <c r="C6" t="s">
        <v>5</v>
      </c>
      <c r="E6" s="2">
        <v>6.25E-2</v>
      </c>
    </row>
    <row r="8" spans="1:10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1:10">
      <c r="B9" s="3" t="s">
        <v>6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f t="shared" ref="I9:I14" si="0">SUM(C9:H9)</f>
        <v>1</v>
      </c>
      <c r="J9" s="5">
        <f t="shared" ref="J9:J14" si="1">+(I9/30)</f>
        <v>3.3333333333333333E-2</v>
      </c>
    </row>
    <row r="10" spans="1:10">
      <c r="B10" s="3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  <c r="J10" s="5">
        <f t="shared" si="1"/>
        <v>0</v>
      </c>
    </row>
    <row r="11" spans="1:10">
      <c r="B11" s="3" t="s">
        <v>7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f t="shared" si="0"/>
        <v>2</v>
      </c>
      <c r="J11" s="5">
        <f t="shared" si="1"/>
        <v>6.6666666666666666E-2</v>
      </c>
    </row>
    <row r="12" spans="1:10">
      <c r="B12" s="3" t="s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0</v>
      </c>
      <c r="J12" s="5">
        <f t="shared" si="1"/>
        <v>0</v>
      </c>
    </row>
    <row r="13" spans="1:10">
      <c r="B13" s="3" t="s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1:10">
      <c r="B14" s="3" t="s">
        <v>11</v>
      </c>
      <c r="C14" s="3">
        <v>1</v>
      </c>
      <c r="D14" s="3">
        <v>1</v>
      </c>
      <c r="E14" s="3">
        <v>1</v>
      </c>
      <c r="F14" s="3">
        <v>0</v>
      </c>
      <c r="G14" s="3">
        <v>1</v>
      </c>
      <c r="H14" s="3">
        <v>1</v>
      </c>
      <c r="I14" s="3">
        <f t="shared" si="0"/>
        <v>5</v>
      </c>
      <c r="J14" s="5">
        <f t="shared" si="1"/>
        <v>0.16666666666666666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I14" sqref="I14"/>
    </sheetView>
  </sheetViews>
  <sheetFormatPr defaultRowHeight="15"/>
  <sheetData>
    <row r="1" spans="1:10">
      <c r="A1" t="s">
        <v>23</v>
      </c>
      <c r="B1" t="s">
        <v>26</v>
      </c>
    </row>
    <row r="2" spans="1:10">
      <c r="A2" t="s">
        <v>0</v>
      </c>
      <c r="C2" t="s">
        <v>1</v>
      </c>
      <c r="E2" s="1">
        <v>1</v>
      </c>
    </row>
    <row r="3" spans="1:10">
      <c r="C3" t="s">
        <v>2</v>
      </c>
      <c r="E3" s="1">
        <v>0.5</v>
      </c>
    </row>
    <row r="4" spans="1:10">
      <c r="C4" t="s">
        <v>3</v>
      </c>
      <c r="E4" s="1">
        <v>0.25</v>
      </c>
    </row>
    <row r="5" spans="1:10">
      <c r="C5" t="s">
        <v>4</v>
      </c>
      <c r="E5" s="2">
        <v>0.125</v>
      </c>
    </row>
    <row r="6" spans="1:10">
      <c r="C6" t="s">
        <v>5</v>
      </c>
      <c r="E6" s="2">
        <v>6.25E-2</v>
      </c>
    </row>
    <row r="8" spans="1:10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1:10">
      <c r="B9" s="3" t="s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ref="I9:I14" si="0">SUM(C9:H9)</f>
        <v>0</v>
      </c>
      <c r="J9" s="5">
        <f t="shared" ref="J9:J14" si="1">+(I9/30)</f>
        <v>0</v>
      </c>
    </row>
    <row r="10" spans="1:10">
      <c r="B10" s="3" t="s">
        <v>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0</v>
      </c>
      <c r="J10" s="5">
        <f t="shared" si="1"/>
        <v>0</v>
      </c>
    </row>
    <row r="11" spans="1:10">
      <c r="B11" s="3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  <c r="J11" s="5">
        <f t="shared" si="1"/>
        <v>0</v>
      </c>
    </row>
    <row r="12" spans="1:10">
      <c r="B12" s="3" t="s">
        <v>9</v>
      </c>
      <c r="C12" s="3">
        <v>0</v>
      </c>
      <c r="D12" s="3">
        <v>0</v>
      </c>
      <c r="E12" s="3">
        <v>1</v>
      </c>
      <c r="F12" s="3">
        <v>2</v>
      </c>
      <c r="G12" s="3">
        <v>0</v>
      </c>
      <c r="H12" s="3">
        <v>0</v>
      </c>
      <c r="I12" s="3">
        <f t="shared" si="0"/>
        <v>3</v>
      </c>
      <c r="J12" s="5">
        <f t="shared" si="1"/>
        <v>0.1</v>
      </c>
    </row>
    <row r="13" spans="1:10">
      <c r="B13" s="3" t="s">
        <v>10</v>
      </c>
      <c r="C13" s="3">
        <v>0</v>
      </c>
      <c r="D13" s="3">
        <v>0</v>
      </c>
      <c r="E13" s="3">
        <v>1</v>
      </c>
      <c r="F13" s="3">
        <v>2</v>
      </c>
      <c r="G13" s="3">
        <v>0</v>
      </c>
      <c r="H13" s="3">
        <v>1</v>
      </c>
      <c r="I13" s="3">
        <f t="shared" si="0"/>
        <v>4</v>
      </c>
      <c r="J13" s="5">
        <f t="shared" si="1"/>
        <v>0.13333333333333333</v>
      </c>
    </row>
    <row r="14" spans="1:10">
      <c r="B14" s="3" t="s">
        <v>11</v>
      </c>
      <c r="C14" s="3">
        <v>0</v>
      </c>
      <c r="D14" s="3">
        <v>1</v>
      </c>
      <c r="E14" s="3">
        <v>1</v>
      </c>
      <c r="F14" s="3">
        <v>1</v>
      </c>
      <c r="G14" s="3">
        <v>1</v>
      </c>
      <c r="H14" s="3">
        <v>0</v>
      </c>
      <c r="I14" s="3">
        <f t="shared" si="0"/>
        <v>4</v>
      </c>
      <c r="J14" s="5">
        <f t="shared" si="1"/>
        <v>0.13333333333333333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2" sqref="A2:J14"/>
    </sheetView>
  </sheetViews>
  <sheetFormatPr defaultRowHeight="15"/>
  <sheetData>
    <row r="1" spans="1:10">
      <c r="A1" t="s">
        <v>23</v>
      </c>
      <c r="B1" t="s">
        <v>6</v>
      </c>
    </row>
    <row r="2" spans="1:10">
      <c r="A2" t="s">
        <v>0</v>
      </c>
      <c r="C2" t="s">
        <v>1</v>
      </c>
      <c r="E2" s="1" t="s">
        <v>27</v>
      </c>
    </row>
    <row r="3" spans="1:10">
      <c r="C3" t="s">
        <v>2</v>
      </c>
      <c r="E3" s="1" t="s">
        <v>27</v>
      </c>
    </row>
    <row r="4" spans="1:10">
      <c r="C4" t="s">
        <v>3</v>
      </c>
      <c r="E4" s="1" t="s">
        <v>27</v>
      </c>
    </row>
    <row r="5" spans="1:10">
      <c r="C5" t="s">
        <v>4</v>
      </c>
      <c r="E5" s="1" t="s">
        <v>27</v>
      </c>
    </row>
    <row r="6" spans="1:10">
      <c r="C6" t="s">
        <v>5</v>
      </c>
      <c r="E6" s="1" t="s">
        <v>27</v>
      </c>
    </row>
    <row r="8" spans="1:10">
      <c r="B8" s="3"/>
      <c r="C8" s="4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</row>
    <row r="9" spans="1:10">
      <c r="B9" s="3" t="s">
        <v>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ref="I9:I14" si="0">SUM(C9:H9)</f>
        <v>0</v>
      </c>
      <c r="J9" s="5">
        <f t="shared" ref="J9:J14" si="1">+(I9/30)</f>
        <v>0</v>
      </c>
    </row>
    <row r="10" spans="1:10">
      <c r="B10" s="3" t="s">
        <v>8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1</v>
      </c>
      <c r="J10" s="5">
        <f t="shared" si="1"/>
        <v>3.3333333333333333E-2</v>
      </c>
    </row>
    <row r="11" spans="1:10">
      <c r="B11" s="3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0</v>
      </c>
      <c r="J11" s="5">
        <f t="shared" si="1"/>
        <v>0</v>
      </c>
    </row>
    <row r="12" spans="1:10">
      <c r="B12" s="3" t="s">
        <v>9</v>
      </c>
      <c r="C12" s="3">
        <v>0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f t="shared" si="0"/>
        <v>2</v>
      </c>
      <c r="J12" s="5">
        <f t="shared" si="1"/>
        <v>6.6666666666666666E-2</v>
      </c>
    </row>
    <row r="13" spans="1:10">
      <c r="B13" s="3" t="s">
        <v>10</v>
      </c>
      <c r="C13" s="3">
        <v>1</v>
      </c>
      <c r="D13" s="3">
        <v>0</v>
      </c>
      <c r="E13" s="3">
        <v>0</v>
      </c>
      <c r="F13" s="3">
        <v>0</v>
      </c>
      <c r="G13" s="3">
        <v>1</v>
      </c>
      <c r="H13" s="3">
        <v>1</v>
      </c>
      <c r="I13" s="3">
        <f t="shared" si="0"/>
        <v>3</v>
      </c>
      <c r="J13" s="5">
        <f t="shared" si="1"/>
        <v>0.1</v>
      </c>
    </row>
    <row r="14" spans="1:10">
      <c r="B14" s="3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5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5" sqref="E5:E9"/>
    </sheetView>
  </sheetViews>
  <sheetFormatPr defaultRowHeight="15"/>
  <cols>
    <col min="1" max="1" width="12.5703125" bestFit="1" customWidth="1"/>
    <col min="2" max="3" width="10.140625" bestFit="1" customWidth="1"/>
    <col min="10" max="10" width="11.140625" bestFit="1" customWidth="1"/>
  </cols>
  <sheetData>
    <row r="1" spans="1:10">
      <c r="A1" t="s">
        <v>29</v>
      </c>
      <c r="C1" s="6">
        <v>40321</v>
      </c>
    </row>
    <row r="2" spans="1:10">
      <c r="A2" t="s">
        <v>30</v>
      </c>
      <c r="C2" s="7">
        <v>40322</v>
      </c>
    </row>
    <row r="3" spans="1:10">
      <c r="A3" t="s">
        <v>36</v>
      </c>
      <c r="C3" s="7" t="s">
        <v>37</v>
      </c>
    </row>
    <row r="4" spans="1:10">
      <c r="A4" t="s">
        <v>31</v>
      </c>
      <c r="C4" t="s">
        <v>28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>
        <v>1</v>
      </c>
      <c r="D14" s="3">
        <v>0</v>
      </c>
      <c r="E14" s="3">
        <v>0</v>
      </c>
      <c r="F14" s="3">
        <v>1</v>
      </c>
      <c r="G14" s="3">
        <v>2</v>
      </c>
      <c r="H14" s="3">
        <v>0</v>
      </c>
      <c r="I14" s="3">
        <f t="shared" si="0"/>
        <v>4</v>
      </c>
      <c r="J14" s="5">
        <f t="shared" si="1"/>
        <v>0.13333333333333333</v>
      </c>
    </row>
    <row r="15" spans="1:10">
      <c r="B15" s="3" t="s">
        <v>9</v>
      </c>
      <c r="C15" s="3">
        <v>0</v>
      </c>
      <c r="D15" s="3">
        <v>0</v>
      </c>
      <c r="E15" s="3">
        <v>0</v>
      </c>
      <c r="F15" s="3">
        <v>3</v>
      </c>
      <c r="G15" s="3">
        <v>0</v>
      </c>
      <c r="H15" s="3">
        <v>0</v>
      </c>
      <c r="I15" s="3">
        <f t="shared" si="0"/>
        <v>3</v>
      </c>
      <c r="J15" s="5">
        <f t="shared" si="1"/>
        <v>0.1</v>
      </c>
    </row>
    <row r="16" spans="1:10">
      <c r="B16" s="3" t="s">
        <v>10</v>
      </c>
      <c r="C16" s="3">
        <v>1</v>
      </c>
      <c r="D16" s="3">
        <v>0</v>
      </c>
      <c r="E16" s="3">
        <v>1</v>
      </c>
      <c r="F16" s="3">
        <v>0</v>
      </c>
      <c r="G16" s="3">
        <v>1</v>
      </c>
      <c r="H16" s="3">
        <v>1</v>
      </c>
      <c r="I16" s="3">
        <f t="shared" si="0"/>
        <v>4</v>
      </c>
      <c r="J16" s="5">
        <f t="shared" si="1"/>
        <v>0.13333333333333333</v>
      </c>
    </row>
    <row r="17" spans="2:10">
      <c r="B17" s="3" t="s">
        <v>11</v>
      </c>
      <c r="C17" s="3">
        <v>2</v>
      </c>
      <c r="D17" s="3">
        <v>0</v>
      </c>
      <c r="E17" s="3">
        <v>0</v>
      </c>
      <c r="F17" s="3">
        <v>1</v>
      </c>
      <c r="G17" s="3">
        <v>0</v>
      </c>
      <c r="H17" s="3">
        <v>1</v>
      </c>
      <c r="I17" s="3">
        <f t="shared" si="0"/>
        <v>4</v>
      </c>
      <c r="J17" s="5">
        <f t="shared" si="1"/>
        <v>0.13333333333333333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5" sqref="E5:E9"/>
    </sheetView>
  </sheetViews>
  <sheetFormatPr defaultRowHeight="15"/>
  <cols>
    <col min="3" max="3" width="15.140625" bestFit="1" customWidth="1"/>
    <col min="10" max="10" width="10.42578125" customWidth="1"/>
  </cols>
  <sheetData>
    <row r="1" spans="1:10">
      <c r="A1" t="s">
        <v>29</v>
      </c>
      <c r="C1" s="6">
        <v>40321</v>
      </c>
    </row>
    <row r="2" spans="1:10">
      <c r="A2" t="s">
        <v>30</v>
      </c>
      <c r="C2" s="7">
        <v>40322</v>
      </c>
    </row>
    <row r="3" spans="1:10">
      <c r="A3" t="s">
        <v>36</v>
      </c>
      <c r="C3" s="7" t="s">
        <v>38</v>
      </c>
    </row>
    <row r="4" spans="1:10">
      <c r="A4" t="s">
        <v>31</v>
      </c>
      <c r="C4" t="s">
        <v>32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  <c r="J13" s="5">
        <f t="shared" si="1"/>
        <v>0</v>
      </c>
    </row>
    <row r="14" spans="1:10">
      <c r="B14" s="3" t="s">
        <v>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0</v>
      </c>
      <c r="J14" s="5">
        <f t="shared" si="1"/>
        <v>0</v>
      </c>
    </row>
    <row r="15" spans="1:10">
      <c r="B15" s="3" t="s">
        <v>9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f t="shared" si="0"/>
        <v>2</v>
      </c>
      <c r="J15" s="5">
        <f t="shared" si="1"/>
        <v>6.6666666666666666E-2</v>
      </c>
    </row>
    <row r="16" spans="1:10">
      <c r="B16" s="3" t="s">
        <v>10</v>
      </c>
      <c r="C16" s="3">
        <v>2</v>
      </c>
      <c r="D16" s="3">
        <v>1</v>
      </c>
      <c r="E16" s="3">
        <v>1</v>
      </c>
      <c r="F16" s="3">
        <v>1</v>
      </c>
      <c r="G16" s="3">
        <v>0</v>
      </c>
      <c r="H16" s="3">
        <v>0</v>
      </c>
      <c r="I16" s="3">
        <f t="shared" si="0"/>
        <v>5</v>
      </c>
      <c r="J16" s="5">
        <f t="shared" si="1"/>
        <v>0.16666666666666666</v>
      </c>
    </row>
    <row r="17" spans="2:10">
      <c r="B17" s="3" t="s">
        <v>11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</v>
      </c>
      <c r="J17" s="5">
        <f t="shared" si="1"/>
        <v>3.3333333333333333E-2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opLeftCell="A4" workbookViewId="0">
      <selection activeCell="E5" sqref="E5:E9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6">
        <v>40322</v>
      </c>
    </row>
    <row r="2" spans="1:10">
      <c r="A2" t="s">
        <v>30</v>
      </c>
      <c r="C2" s="7">
        <v>40323</v>
      </c>
    </row>
    <row r="3" spans="1:10">
      <c r="A3" t="s">
        <v>36</v>
      </c>
      <c r="C3" s="7" t="s">
        <v>39</v>
      </c>
    </row>
    <row r="4" spans="1:10">
      <c r="A4" t="s">
        <v>31</v>
      </c>
      <c r="C4" t="s">
        <v>33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f t="shared" ref="I12:I17" si="0">SUM(C12:H12)</f>
        <v>1</v>
      </c>
      <c r="J12" s="5">
        <f t="shared" ref="J12:J17" si="1">+(I12/30)</f>
        <v>3.3333333333333333E-2</v>
      </c>
    </row>
    <row r="13" spans="1:10">
      <c r="B13" s="3" t="s">
        <v>8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5">
        <f t="shared" si="1"/>
        <v>0</v>
      </c>
    </row>
    <row r="14" spans="1:10">
      <c r="B14" s="3" t="s">
        <v>7</v>
      </c>
      <c r="C14" s="3">
        <v>1</v>
      </c>
      <c r="D14" s="3">
        <v>1</v>
      </c>
      <c r="E14" s="3">
        <v>2</v>
      </c>
      <c r="F14" s="3">
        <v>0</v>
      </c>
      <c r="G14" s="3">
        <v>0</v>
      </c>
      <c r="H14" s="3">
        <v>1</v>
      </c>
      <c r="I14" s="3">
        <f t="shared" si="0"/>
        <v>5</v>
      </c>
      <c r="J14" s="5">
        <f t="shared" si="1"/>
        <v>0.16666666666666666</v>
      </c>
    </row>
    <row r="15" spans="1:10">
      <c r="B15" s="3" t="s">
        <v>9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f t="shared" si="0"/>
        <v>1</v>
      </c>
      <c r="J15" s="5">
        <f t="shared" si="1"/>
        <v>3.3333333333333333E-2</v>
      </c>
    </row>
    <row r="16" spans="1:10">
      <c r="B16" s="3" t="s">
        <v>10</v>
      </c>
      <c r="C16" s="3">
        <v>0</v>
      </c>
      <c r="D16" s="3">
        <v>0</v>
      </c>
      <c r="E16" s="3">
        <v>0</v>
      </c>
      <c r="F16" s="3">
        <v>0</v>
      </c>
      <c r="G16" s="3">
        <v>2</v>
      </c>
      <c r="H16" s="3">
        <v>0</v>
      </c>
      <c r="I16" s="3">
        <f t="shared" si="0"/>
        <v>2</v>
      </c>
      <c r="J16" s="5">
        <f t="shared" si="1"/>
        <v>6.6666666666666666E-2</v>
      </c>
    </row>
    <row r="17" spans="2:10">
      <c r="B17" s="3" t="s">
        <v>11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f t="shared" si="0"/>
        <v>1</v>
      </c>
      <c r="J17" s="5">
        <f t="shared" si="1"/>
        <v>3.3333333333333333E-2</v>
      </c>
    </row>
    <row r="18" spans="2:10">
      <c r="E18" s="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opLeftCell="A3" workbookViewId="0">
      <selection activeCell="H18" sqref="H18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7">
        <v>40322</v>
      </c>
    </row>
    <row r="2" spans="1:10">
      <c r="A2" t="s">
        <v>30</v>
      </c>
      <c r="C2" s="7">
        <v>40323</v>
      </c>
    </row>
    <row r="3" spans="1:10">
      <c r="A3" t="s">
        <v>36</v>
      </c>
      <c r="C3" s="7" t="s">
        <v>40</v>
      </c>
    </row>
    <row r="4" spans="1:10">
      <c r="A4" t="s">
        <v>31</v>
      </c>
      <c r="C4" t="s">
        <v>35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f t="shared" ref="I12:I17" si="0">SUM(C12:H12)</f>
        <v>0</v>
      </c>
      <c r="J12" s="5">
        <f t="shared" ref="J12:J17" si="1">+(I12/30)</f>
        <v>0</v>
      </c>
    </row>
    <row r="13" spans="1:10">
      <c r="B13" s="3" t="s">
        <v>8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</v>
      </c>
      <c r="J13" s="5">
        <f t="shared" si="1"/>
        <v>3.3333333333333333E-2</v>
      </c>
    </row>
    <row r="14" spans="1:10">
      <c r="B14" s="3" t="s">
        <v>7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1</v>
      </c>
      <c r="J14" s="5">
        <f t="shared" si="1"/>
        <v>3.3333333333333333E-2</v>
      </c>
    </row>
    <row r="15" spans="1:10">
      <c r="B15" s="3" t="s">
        <v>9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f t="shared" si="0"/>
        <v>2</v>
      </c>
      <c r="J15" s="5">
        <f t="shared" si="1"/>
        <v>6.6666666666666666E-2</v>
      </c>
    </row>
    <row r="16" spans="1:10">
      <c r="B16" s="3" t="s">
        <v>10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0</v>
      </c>
      <c r="J16" s="5">
        <f t="shared" si="1"/>
        <v>0</v>
      </c>
    </row>
    <row r="17" spans="2:10">
      <c r="B17" s="3" t="s">
        <v>11</v>
      </c>
      <c r="C17" s="3">
        <v>2</v>
      </c>
      <c r="D17" s="3">
        <v>1</v>
      </c>
      <c r="E17" s="3">
        <v>0</v>
      </c>
      <c r="F17" s="3">
        <v>1</v>
      </c>
      <c r="G17" s="3">
        <v>0</v>
      </c>
      <c r="H17" s="3">
        <v>0</v>
      </c>
      <c r="I17" s="3">
        <f t="shared" si="0"/>
        <v>4</v>
      </c>
      <c r="J17" s="5">
        <f t="shared" si="1"/>
        <v>0.13333333333333333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opLeftCell="A2" workbookViewId="0">
      <selection activeCell="H18" sqref="H18"/>
    </sheetView>
  </sheetViews>
  <sheetFormatPr defaultRowHeight="15"/>
  <cols>
    <col min="3" max="3" width="15.140625" bestFit="1" customWidth="1"/>
    <col min="10" max="10" width="11.140625" bestFit="1" customWidth="1"/>
  </cols>
  <sheetData>
    <row r="1" spans="1:10">
      <c r="A1" t="s">
        <v>29</v>
      </c>
      <c r="C1" s="7">
        <v>40322</v>
      </c>
    </row>
    <row r="2" spans="1:10">
      <c r="A2" t="s">
        <v>30</v>
      </c>
      <c r="C2" s="7">
        <v>40323</v>
      </c>
    </row>
    <row r="3" spans="1:10">
      <c r="A3" t="s">
        <v>36</v>
      </c>
      <c r="C3" s="7" t="s">
        <v>41</v>
      </c>
    </row>
    <row r="4" spans="1:10">
      <c r="A4" t="s">
        <v>31</v>
      </c>
      <c r="C4" t="s">
        <v>34</v>
      </c>
    </row>
    <row r="5" spans="1:10">
      <c r="A5" t="s">
        <v>0</v>
      </c>
      <c r="C5" t="s">
        <v>1</v>
      </c>
      <c r="E5" s="1">
        <v>1</v>
      </c>
    </row>
    <row r="6" spans="1:10">
      <c r="C6" t="s">
        <v>2</v>
      </c>
      <c r="E6" s="1">
        <v>0.5</v>
      </c>
    </row>
    <row r="7" spans="1:10">
      <c r="C7" t="s">
        <v>3</v>
      </c>
      <c r="E7" s="1">
        <v>0.25</v>
      </c>
    </row>
    <row r="8" spans="1:10">
      <c r="C8" t="s">
        <v>4</v>
      </c>
      <c r="E8" s="2">
        <v>0.125</v>
      </c>
    </row>
    <row r="9" spans="1:10">
      <c r="C9" t="s">
        <v>5</v>
      </c>
      <c r="E9" s="2">
        <v>6.25E-2</v>
      </c>
    </row>
    <row r="11" spans="1:10">
      <c r="B11" s="3"/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</row>
    <row r="12" spans="1:10">
      <c r="B12" s="3" t="s">
        <v>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f t="shared" ref="I12:I17" si="0">SUM(C12:H12)</f>
        <v>1</v>
      </c>
      <c r="J12" s="5">
        <f t="shared" ref="J12:J17" si="1">+(I12/30)</f>
        <v>3.3333333333333333E-2</v>
      </c>
    </row>
    <row r="13" spans="1:10">
      <c r="B13" s="3" t="s">
        <v>8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f t="shared" si="0"/>
        <v>2</v>
      </c>
      <c r="J13" s="5">
        <f t="shared" si="1"/>
        <v>6.6666666666666666E-2</v>
      </c>
    </row>
    <row r="14" spans="1:10">
      <c r="B14" s="3" t="s">
        <v>7</v>
      </c>
      <c r="C14" s="3">
        <v>1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f t="shared" si="0"/>
        <v>2</v>
      </c>
      <c r="J14" s="5">
        <f t="shared" si="1"/>
        <v>6.6666666666666666E-2</v>
      </c>
    </row>
    <row r="15" spans="1:10">
      <c r="B15" s="3" t="s">
        <v>9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f t="shared" si="0"/>
        <v>1</v>
      </c>
      <c r="J15" s="5">
        <f t="shared" si="1"/>
        <v>3.3333333333333333E-2</v>
      </c>
    </row>
    <row r="16" spans="1:10">
      <c r="B16" s="3" t="s">
        <v>10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f t="shared" si="0"/>
        <v>2</v>
      </c>
      <c r="J16" s="5">
        <f t="shared" si="1"/>
        <v>6.6666666666666666E-2</v>
      </c>
    </row>
    <row r="17" spans="2:10">
      <c r="B17" s="3" t="s">
        <v>11</v>
      </c>
      <c r="C17" s="3">
        <v>1</v>
      </c>
      <c r="D17" s="3">
        <v>0</v>
      </c>
      <c r="E17" s="3">
        <v>0</v>
      </c>
      <c r="F17" s="3">
        <v>1</v>
      </c>
      <c r="G17" s="3">
        <v>1</v>
      </c>
      <c r="H17" s="3">
        <v>0</v>
      </c>
      <c r="I17" s="3">
        <f t="shared" si="0"/>
        <v>3</v>
      </c>
      <c r="J17" s="5">
        <f t="shared" si="1"/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TOX31A_5_20_10</vt:lpstr>
      <vt:lpstr>B36DTox_5_21_10</vt:lpstr>
      <vt:lpstr>B36JTox_5_21_10</vt:lpstr>
      <vt:lpstr>Control_5_22_10</vt:lpstr>
      <vt:lpstr>TOX 420104-01</vt:lpstr>
      <vt:lpstr>TOX 420105-01</vt:lpstr>
      <vt:lpstr>TOX 420106-01</vt:lpstr>
      <vt:lpstr>TOX 420108-01</vt:lpstr>
      <vt:lpstr>TOX 420112-01</vt:lpstr>
      <vt:lpstr>TOX 460102-01</vt:lpstr>
      <vt:lpstr>TOX 460103-01</vt:lpstr>
      <vt:lpstr>TOX 460105-01</vt:lpstr>
      <vt:lpstr>TOX 460108-01</vt:lpstr>
      <vt:lpstr>TOX 460112-01</vt:lpstr>
      <vt:lpstr>Summary TOX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2010-05-26T17:49:33Z</dcterms:modified>
</cp:coreProperties>
</file>